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ooks\Weather Observers Handbook Ed2\Online content\"/>
    </mc:Choice>
  </mc:AlternateContent>
  <xr:revisionPtr revIDLastSave="0" documentId="8_{05FA3F95-439F-4A4B-A552-247FB4BB115D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Table 7.3" sheetId="1" r:id="rId1"/>
    <sheet name="Calcul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2" l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Y5" i="2" l="1"/>
  <c r="Y7" i="2" s="1"/>
  <c r="U5" i="2"/>
  <c r="U7" i="2" s="1"/>
  <c r="U29" i="2" s="1"/>
  <c r="T27" i="1" s="1"/>
  <c r="E5" i="2"/>
  <c r="E7" i="2" s="1"/>
  <c r="X5" i="2"/>
  <c r="X7" i="2" s="1"/>
  <c r="D5" i="2"/>
  <c r="D7" i="2" s="1"/>
  <c r="M5" i="2"/>
  <c r="M7" i="2" s="1"/>
  <c r="AB5" i="2"/>
  <c r="AB7" i="2" s="1"/>
  <c r="AA5" i="2"/>
  <c r="AA7" i="2" s="1"/>
  <c r="T5" i="2"/>
  <c r="T7" i="2" s="1"/>
  <c r="K5" i="2"/>
  <c r="K7" i="2" s="1"/>
  <c r="K22" i="2" s="1"/>
  <c r="J20" i="1" s="1"/>
  <c r="Z5" i="2"/>
  <c r="Z7" i="2" s="1"/>
  <c r="O5" i="2"/>
  <c r="O7" i="2" s="1"/>
  <c r="O15" i="2" s="1"/>
  <c r="N13" i="1" s="1"/>
  <c r="AC5" i="2"/>
  <c r="AC7" i="2" s="1"/>
  <c r="S5" i="2"/>
  <c r="S7" i="2" s="1"/>
  <c r="Q5" i="2"/>
  <c r="Q7" i="2" s="1"/>
  <c r="P5" i="2"/>
  <c r="P7" i="2" s="1"/>
  <c r="P23" i="2" s="1"/>
  <c r="O21" i="1" s="1"/>
  <c r="G5" i="2"/>
  <c r="G7" i="2" s="1"/>
  <c r="N5" i="2"/>
  <c r="N7" i="2" s="1"/>
  <c r="W5" i="2"/>
  <c r="W7" i="2" s="1"/>
  <c r="W14" i="2" s="1"/>
  <c r="V12" i="1" s="1"/>
  <c r="C5" i="2"/>
  <c r="C7" i="2" s="1"/>
  <c r="I5" i="2"/>
  <c r="I7" i="2" s="1"/>
  <c r="I29" i="2" s="1"/>
  <c r="H27" i="1" s="1"/>
  <c r="L5" i="2"/>
  <c r="L7" i="2" s="1"/>
  <c r="H5" i="2"/>
  <c r="H7" i="2" s="1"/>
  <c r="V5" i="2"/>
  <c r="V7" i="2" s="1"/>
  <c r="V14" i="2" s="1"/>
  <c r="U12" i="1" s="1"/>
  <c r="R5" i="2"/>
  <c r="R7" i="2" s="1"/>
  <c r="J5" i="2"/>
  <c r="J7" i="2" s="1"/>
  <c r="F5" i="2"/>
  <c r="F7" i="2" s="1"/>
  <c r="F24" i="2" l="1"/>
  <c r="E22" i="1" s="1"/>
  <c r="F17" i="2"/>
  <c r="E15" i="1" s="1"/>
  <c r="F23" i="2"/>
  <c r="E21" i="1" s="1"/>
  <c r="F18" i="2"/>
  <c r="E16" i="1" s="1"/>
  <c r="F12" i="2"/>
  <c r="E10" i="1" s="1"/>
  <c r="F22" i="2"/>
  <c r="E20" i="1" s="1"/>
  <c r="F26" i="2"/>
  <c r="E24" i="1" s="1"/>
  <c r="F25" i="2"/>
  <c r="E23" i="1" s="1"/>
  <c r="F11" i="2"/>
  <c r="E9" i="1" s="1"/>
  <c r="F19" i="2"/>
  <c r="E17" i="1" s="1"/>
  <c r="F28" i="2"/>
  <c r="E26" i="1" s="1"/>
  <c r="F15" i="2"/>
  <c r="E13" i="1" s="1"/>
  <c r="F10" i="2"/>
  <c r="F21" i="2"/>
  <c r="E19" i="1" s="1"/>
  <c r="F16" i="2"/>
  <c r="E14" i="1" s="1"/>
  <c r="F31" i="2"/>
  <c r="E29" i="1" s="1"/>
  <c r="F27" i="2"/>
  <c r="E25" i="1" s="1"/>
  <c r="F30" i="2"/>
  <c r="E28" i="1" s="1"/>
  <c r="F29" i="2"/>
  <c r="E27" i="1" s="1"/>
  <c r="F14" i="2"/>
  <c r="E12" i="1" s="1"/>
  <c r="F20" i="2"/>
  <c r="E18" i="1" s="1"/>
  <c r="F13" i="2"/>
  <c r="E11" i="1" s="1"/>
  <c r="X11" i="2"/>
  <c r="W9" i="1" s="1"/>
  <c r="X16" i="2"/>
  <c r="W14" i="1" s="1"/>
  <c r="X25" i="2"/>
  <c r="W23" i="1" s="1"/>
  <c r="X26" i="2"/>
  <c r="W24" i="1" s="1"/>
  <c r="X23" i="2"/>
  <c r="W21" i="1" s="1"/>
  <c r="X21" i="2"/>
  <c r="W19" i="1" s="1"/>
  <c r="X18" i="2"/>
  <c r="W16" i="1" s="1"/>
  <c r="X22" i="2"/>
  <c r="W20" i="1" s="1"/>
  <c r="X27" i="2"/>
  <c r="W25" i="1" s="1"/>
  <c r="X13" i="2"/>
  <c r="W11" i="1" s="1"/>
  <c r="X31" i="2"/>
  <c r="W29" i="1" s="1"/>
  <c r="X20" i="2"/>
  <c r="W18" i="1" s="1"/>
  <c r="X30" i="2"/>
  <c r="W28" i="1" s="1"/>
  <c r="X28" i="2"/>
  <c r="W26" i="1" s="1"/>
  <c r="X15" i="2"/>
  <c r="W13" i="1" s="1"/>
  <c r="X14" i="2"/>
  <c r="W12" i="1" s="1"/>
  <c r="X10" i="2"/>
  <c r="X17" i="2"/>
  <c r="W15" i="1" s="1"/>
  <c r="X19" i="2"/>
  <c r="W17" i="1" s="1"/>
  <c r="X29" i="2"/>
  <c r="W27" i="1" s="1"/>
  <c r="X12" i="2"/>
  <c r="W10" i="1" s="1"/>
  <c r="X24" i="2"/>
  <c r="W22" i="1" s="1"/>
  <c r="AC30" i="2"/>
  <c r="AB28" i="1" s="1"/>
  <c r="AC12" i="2"/>
  <c r="AB10" i="1" s="1"/>
  <c r="AC31" i="2"/>
  <c r="AB29" i="1" s="1"/>
  <c r="AC17" i="2"/>
  <c r="AB15" i="1" s="1"/>
  <c r="AC28" i="2"/>
  <c r="AB26" i="1" s="1"/>
  <c r="AC16" i="2"/>
  <c r="AB14" i="1" s="1"/>
  <c r="AC24" i="2"/>
  <c r="AB22" i="1" s="1"/>
  <c r="AC27" i="2"/>
  <c r="AB25" i="1" s="1"/>
  <c r="AC26" i="2"/>
  <c r="AB24" i="1" s="1"/>
  <c r="AC20" i="2"/>
  <c r="AB18" i="1" s="1"/>
  <c r="AC14" i="2"/>
  <c r="AB12" i="1" s="1"/>
  <c r="AC15" i="2"/>
  <c r="AB13" i="1" s="1"/>
  <c r="AC29" i="2"/>
  <c r="AB27" i="1" s="1"/>
  <c r="AC23" i="2"/>
  <c r="AB21" i="1" s="1"/>
  <c r="AC19" i="2"/>
  <c r="AB17" i="1" s="1"/>
  <c r="AC13" i="2"/>
  <c r="AB11" i="1" s="1"/>
  <c r="AC10" i="2"/>
  <c r="AC18" i="2"/>
  <c r="AB16" i="1" s="1"/>
  <c r="AC25" i="2"/>
  <c r="AB23" i="1" s="1"/>
  <c r="AC11" i="2"/>
  <c r="AB9" i="1" s="1"/>
  <c r="AC21" i="2"/>
  <c r="AB19" i="1" s="1"/>
  <c r="AC22" i="2"/>
  <c r="AB20" i="1" s="1"/>
  <c r="D16" i="2"/>
  <c r="C14" i="1" s="1"/>
  <c r="D15" i="2"/>
  <c r="C13" i="1" s="1"/>
  <c r="D17" i="2"/>
  <c r="C15" i="1" s="1"/>
  <c r="D12" i="2"/>
  <c r="C10" i="1" s="1"/>
  <c r="D19" i="2"/>
  <c r="C17" i="1" s="1"/>
  <c r="D11" i="2"/>
  <c r="C9" i="1" s="1"/>
  <c r="D13" i="2"/>
  <c r="C11" i="1" s="1"/>
  <c r="D27" i="2"/>
  <c r="C25" i="1" s="1"/>
  <c r="D29" i="2"/>
  <c r="C27" i="1" s="1"/>
  <c r="D20" i="2"/>
  <c r="C18" i="1" s="1"/>
  <c r="D10" i="2"/>
  <c r="D30" i="2"/>
  <c r="C28" i="1" s="1"/>
  <c r="D26" i="2"/>
  <c r="C24" i="1" s="1"/>
  <c r="D18" i="2"/>
  <c r="C16" i="1" s="1"/>
  <c r="D23" i="2"/>
  <c r="C21" i="1" s="1"/>
  <c r="D31" i="2"/>
  <c r="C29" i="1" s="1"/>
  <c r="D14" i="2"/>
  <c r="C12" i="1" s="1"/>
  <c r="D22" i="2"/>
  <c r="C20" i="1" s="1"/>
  <c r="D24" i="2"/>
  <c r="C22" i="1" s="1"/>
  <c r="D28" i="2"/>
  <c r="C26" i="1" s="1"/>
  <c r="D21" i="2"/>
  <c r="C19" i="1" s="1"/>
  <c r="D25" i="2"/>
  <c r="C23" i="1" s="1"/>
  <c r="Z27" i="2"/>
  <c r="Y25" i="1" s="1"/>
  <c r="Z31" i="2"/>
  <c r="Y29" i="1" s="1"/>
  <c r="Z15" i="2"/>
  <c r="Y13" i="1" s="1"/>
  <c r="Z25" i="2"/>
  <c r="Y23" i="1" s="1"/>
  <c r="Z13" i="2"/>
  <c r="Y11" i="1" s="1"/>
  <c r="Z29" i="2"/>
  <c r="Y27" i="1" s="1"/>
  <c r="Z24" i="2"/>
  <c r="Y22" i="1" s="1"/>
  <c r="Z16" i="2"/>
  <c r="Y14" i="1" s="1"/>
  <c r="Z17" i="2"/>
  <c r="Y15" i="1" s="1"/>
  <c r="Z28" i="2"/>
  <c r="Y26" i="1" s="1"/>
  <c r="Z22" i="2"/>
  <c r="Y20" i="1" s="1"/>
  <c r="Z30" i="2"/>
  <c r="Y28" i="1" s="1"/>
  <c r="Z11" i="2"/>
  <c r="Y9" i="1" s="1"/>
  <c r="Z23" i="2"/>
  <c r="Y21" i="1" s="1"/>
  <c r="Z20" i="2"/>
  <c r="Y18" i="1" s="1"/>
  <c r="Z18" i="2"/>
  <c r="Y16" i="1" s="1"/>
  <c r="Z10" i="2"/>
  <c r="Z14" i="2"/>
  <c r="Y12" i="1" s="1"/>
  <c r="Z21" i="2"/>
  <c r="Y19" i="1" s="1"/>
  <c r="Z19" i="2"/>
  <c r="Y17" i="1" s="1"/>
  <c r="Z12" i="2"/>
  <c r="Y10" i="1" s="1"/>
  <c r="Z26" i="2"/>
  <c r="Y24" i="1" s="1"/>
  <c r="R12" i="2"/>
  <c r="Q10" i="1" s="1"/>
  <c r="R29" i="2"/>
  <c r="Q27" i="1" s="1"/>
  <c r="R28" i="2"/>
  <c r="Q26" i="1" s="1"/>
  <c r="R25" i="2"/>
  <c r="Q23" i="1" s="1"/>
  <c r="R19" i="2"/>
  <c r="Q17" i="1" s="1"/>
  <c r="R11" i="2"/>
  <c r="Q9" i="1" s="1"/>
  <c r="R23" i="2"/>
  <c r="Q21" i="1" s="1"/>
  <c r="R21" i="2"/>
  <c r="Q19" i="1" s="1"/>
  <c r="R14" i="2"/>
  <c r="Q12" i="1" s="1"/>
  <c r="R30" i="2"/>
  <c r="Q28" i="1" s="1"/>
  <c r="R15" i="2"/>
  <c r="Q13" i="1" s="1"/>
  <c r="R24" i="2"/>
  <c r="Q22" i="1" s="1"/>
  <c r="R10" i="2"/>
  <c r="R26" i="2"/>
  <c r="Q24" i="1" s="1"/>
  <c r="R20" i="2"/>
  <c r="Q18" i="1" s="1"/>
  <c r="R13" i="2"/>
  <c r="Q11" i="1" s="1"/>
  <c r="R27" i="2"/>
  <c r="Q25" i="1" s="1"/>
  <c r="R31" i="2"/>
  <c r="Q29" i="1" s="1"/>
  <c r="R16" i="2"/>
  <c r="Q14" i="1" s="1"/>
  <c r="R17" i="2"/>
  <c r="Q15" i="1" s="1"/>
  <c r="R22" i="2"/>
  <c r="Q20" i="1" s="1"/>
  <c r="R18" i="2"/>
  <c r="Q16" i="1" s="1"/>
  <c r="L22" i="2"/>
  <c r="K20" i="1" s="1"/>
  <c r="L20" i="2"/>
  <c r="K18" i="1" s="1"/>
  <c r="L18" i="2"/>
  <c r="K16" i="1" s="1"/>
  <c r="L13" i="2"/>
  <c r="K11" i="1" s="1"/>
  <c r="L29" i="2"/>
  <c r="K27" i="1" s="1"/>
  <c r="L25" i="2"/>
  <c r="K23" i="1" s="1"/>
  <c r="L16" i="2"/>
  <c r="K14" i="1" s="1"/>
  <c r="L30" i="2"/>
  <c r="K28" i="1" s="1"/>
  <c r="L26" i="2"/>
  <c r="K24" i="1" s="1"/>
  <c r="L19" i="2"/>
  <c r="K17" i="1" s="1"/>
  <c r="L15" i="2"/>
  <c r="K13" i="1" s="1"/>
  <c r="L12" i="2"/>
  <c r="K10" i="1" s="1"/>
  <c r="L28" i="2"/>
  <c r="K26" i="1" s="1"/>
  <c r="L27" i="2"/>
  <c r="K25" i="1" s="1"/>
  <c r="L23" i="2"/>
  <c r="K21" i="1" s="1"/>
  <c r="L17" i="2"/>
  <c r="K15" i="1" s="1"/>
  <c r="L24" i="2"/>
  <c r="K22" i="1" s="1"/>
  <c r="L10" i="2"/>
  <c r="L21" i="2"/>
  <c r="K19" i="1" s="1"/>
  <c r="L14" i="2"/>
  <c r="K12" i="1" s="1"/>
  <c r="L11" i="2"/>
  <c r="K9" i="1" s="1"/>
  <c r="L31" i="2"/>
  <c r="K29" i="1" s="1"/>
  <c r="AA23" i="2"/>
  <c r="Z21" i="1" s="1"/>
  <c r="AA13" i="2"/>
  <c r="Z11" i="1" s="1"/>
  <c r="AA21" i="2"/>
  <c r="Z19" i="1" s="1"/>
  <c r="AA28" i="2"/>
  <c r="Z26" i="1" s="1"/>
  <c r="AA18" i="2"/>
  <c r="Z16" i="1" s="1"/>
  <c r="AA24" i="2"/>
  <c r="Z22" i="1" s="1"/>
  <c r="AA10" i="2"/>
  <c r="AA30" i="2"/>
  <c r="Z28" i="1" s="1"/>
  <c r="AA17" i="2"/>
  <c r="Z15" i="1" s="1"/>
  <c r="AA25" i="2"/>
  <c r="Z23" i="1" s="1"/>
  <c r="AA29" i="2"/>
  <c r="Z27" i="1" s="1"/>
  <c r="AA12" i="2"/>
  <c r="Z10" i="1" s="1"/>
  <c r="AA31" i="2"/>
  <c r="Z29" i="1" s="1"/>
  <c r="AA19" i="2"/>
  <c r="Z17" i="1" s="1"/>
  <c r="AA14" i="2"/>
  <c r="Z12" i="1" s="1"/>
  <c r="AA26" i="2"/>
  <c r="Z24" i="1" s="1"/>
  <c r="AA20" i="2"/>
  <c r="Z18" i="1" s="1"/>
  <c r="AA27" i="2"/>
  <c r="Z25" i="1" s="1"/>
  <c r="AA22" i="2"/>
  <c r="Z20" i="1" s="1"/>
  <c r="AA15" i="2"/>
  <c r="Z13" i="1" s="1"/>
  <c r="AA16" i="2"/>
  <c r="Z14" i="1" s="1"/>
  <c r="AA11" i="2"/>
  <c r="Z9" i="1" s="1"/>
  <c r="J10" i="2"/>
  <c r="J11" i="2"/>
  <c r="I9" i="1" s="1"/>
  <c r="J24" i="2"/>
  <c r="I22" i="1" s="1"/>
  <c r="J26" i="2"/>
  <c r="I24" i="1" s="1"/>
  <c r="J23" i="2"/>
  <c r="I21" i="1" s="1"/>
  <c r="J16" i="2"/>
  <c r="I14" i="1" s="1"/>
  <c r="J25" i="2"/>
  <c r="I23" i="1" s="1"/>
  <c r="J22" i="2"/>
  <c r="I20" i="1" s="1"/>
  <c r="J12" i="2"/>
  <c r="I10" i="1" s="1"/>
  <c r="J27" i="2"/>
  <c r="I25" i="1" s="1"/>
  <c r="J20" i="2"/>
  <c r="I18" i="1" s="1"/>
  <c r="J18" i="2"/>
  <c r="I16" i="1" s="1"/>
  <c r="J21" i="2"/>
  <c r="I19" i="1" s="1"/>
  <c r="J19" i="2"/>
  <c r="I17" i="1" s="1"/>
  <c r="J31" i="2"/>
  <c r="I29" i="1" s="1"/>
  <c r="J15" i="2"/>
  <c r="I13" i="1" s="1"/>
  <c r="J13" i="2"/>
  <c r="I11" i="1" s="1"/>
  <c r="J14" i="2"/>
  <c r="I12" i="1" s="1"/>
  <c r="J17" i="2"/>
  <c r="I15" i="1" s="1"/>
  <c r="J28" i="2"/>
  <c r="I26" i="1" s="1"/>
  <c r="J30" i="2"/>
  <c r="I28" i="1" s="1"/>
  <c r="J29" i="2"/>
  <c r="I27" i="1" s="1"/>
  <c r="H28" i="2"/>
  <c r="G26" i="1" s="1"/>
  <c r="H21" i="2"/>
  <c r="G19" i="1" s="1"/>
  <c r="H26" i="2"/>
  <c r="G24" i="1" s="1"/>
  <c r="H13" i="2"/>
  <c r="G11" i="1" s="1"/>
  <c r="H18" i="2"/>
  <c r="G16" i="1" s="1"/>
  <c r="H11" i="2"/>
  <c r="G9" i="1" s="1"/>
  <c r="H31" i="2"/>
  <c r="G29" i="1" s="1"/>
  <c r="H29" i="2"/>
  <c r="G27" i="1" s="1"/>
  <c r="H12" i="2"/>
  <c r="G10" i="1" s="1"/>
  <c r="H14" i="2"/>
  <c r="G12" i="1" s="1"/>
  <c r="H19" i="2"/>
  <c r="G17" i="1" s="1"/>
  <c r="H10" i="2"/>
  <c r="H24" i="2"/>
  <c r="G22" i="1" s="1"/>
  <c r="H20" i="2"/>
  <c r="G18" i="1" s="1"/>
  <c r="H23" i="2"/>
  <c r="G21" i="1" s="1"/>
  <c r="H30" i="2"/>
  <c r="G28" i="1" s="1"/>
  <c r="H15" i="2"/>
  <c r="G13" i="1" s="1"/>
  <c r="H27" i="2"/>
  <c r="G25" i="1" s="1"/>
  <c r="H22" i="2"/>
  <c r="G20" i="1" s="1"/>
  <c r="H16" i="2"/>
  <c r="G14" i="1" s="1"/>
  <c r="H25" i="2"/>
  <c r="G23" i="1" s="1"/>
  <c r="H17" i="2"/>
  <c r="G15" i="1" s="1"/>
  <c r="T19" i="2"/>
  <c r="S17" i="1" s="1"/>
  <c r="T18" i="2"/>
  <c r="S16" i="1" s="1"/>
  <c r="T29" i="2"/>
  <c r="S27" i="1" s="1"/>
  <c r="T30" i="2"/>
  <c r="S28" i="1" s="1"/>
  <c r="T28" i="2"/>
  <c r="S26" i="1" s="1"/>
  <c r="T17" i="2"/>
  <c r="S15" i="1" s="1"/>
  <c r="T12" i="2"/>
  <c r="S10" i="1" s="1"/>
  <c r="T10" i="2"/>
  <c r="T21" i="2"/>
  <c r="S19" i="1" s="1"/>
  <c r="T23" i="2"/>
  <c r="S21" i="1" s="1"/>
  <c r="T15" i="2"/>
  <c r="S13" i="1" s="1"/>
  <c r="T13" i="2"/>
  <c r="S11" i="1" s="1"/>
  <c r="T16" i="2"/>
  <c r="S14" i="1" s="1"/>
  <c r="T11" i="2"/>
  <c r="S9" i="1" s="1"/>
  <c r="T14" i="2"/>
  <c r="S12" i="1" s="1"/>
  <c r="T31" i="2"/>
  <c r="S29" i="1" s="1"/>
  <c r="T26" i="2"/>
  <c r="S24" i="1" s="1"/>
  <c r="T25" i="2"/>
  <c r="S23" i="1" s="1"/>
  <c r="T20" i="2"/>
  <c r="S18" i="1" s="1"/>
  <c r="T24" i="2"/>
  <c r="S22" i="1" s="1"/>
  <c r="T27" i="2"/>
  <c r="S25" i="1" s="1"/>
  <c r="T22" i="2"/>
  <c r="S20" i="1" s="1"/>
  <c r="M21" i="2"/>
  <c r="L19" i="1" s="1"/>
  <c r="M17" i="2"/>
  <c r="L15" i="1" s="1"/>
  <c r="M27" i="2"/>
  <c r="L25" i="1" s="1"/>
  <c r="M11" i="2"/>
  <c r="L9" i="1" s="1"/>
  <c r="M23" i="2"/>
  <c r="L21" i="1" s="1"/>
  <c r="M22" i="2"/>
  <c r="L20" i="1" s="1"/>
  <c r="M18" i="2"/>
  <c r="L16" i="1" s="1"/>
  <c r="M12" i="2"/>
  <c r="L10" i="1" s="1"/>
  <c r="M28" i="2"/>
  <c r="L26" i="1" s="1"/>
  <c r="M16" i="2"/>
  <c r="L14" i="1" s="1"/>
  <c r="M20" i="2"/>
  <c r="L18" i="1" s="1"/>
  <c r="M26" i="2"/>
  <c r="L24" i="1" s="1"/>
  <c r="M10" i="2"/>
  <c r="M29" i="2"/>
  <c r="L27" i="1" s="1"/>
  <c r="M13" i="2"/>
  <c r="L11" i="1" s="1"/>
  <c r="M31" i="2"/>
  <c r="L29" i="1" s="1"/>
  <c r="M24" i="2"/>
  <c r="L22" i="1" s="1"/>
  <c r="M14" i="2"/>
  <c r="L12" i="1" s="1"/>
  <c r="M25" i="2"/>
  <c r="L23" i="1" s="1"/>
  <c r="M15" i="2"/>
  <c r="L13" i="1" s="1"/>
  <c r="M19" i="2"/>
  <c r="L17" i="1" s="1"/>
  <c r="M30" i="2"/>
  <c r="L28" i="1" s="1"/>
  <c r="E22" i="2"/>
  <c r="D20" i="1" s="1"/>
  <c r="E19" i="2"/>
  <c r="D17" i="1" s="1"/>
  <c r="E27" i="2"/>
  <c r="D25" i="1" s="1"/>
  <c r="E11" i="2"/>
  <c r="D9" i="1" s="1"/>
  <c r="E17" i="2"/>
  <c r="D15" i="1" s="1"/>
  <c r="E30" i="2"/>
  <c r="D28" i="1" s="1"/>
  <c r="E12" i="2"/>
  <c r="D10" i="1" s="1"/>
  <c r="E18" i="2"/>
  <c r="D16" i="1" s="1"/>
  <c r="E23" i="2"/>
  <c r="D21" i="1" s="1"/>
  <c r="E25" i="2"/>
  <c r="D23" i="1" s="1"/>
  <c r="E28" i="2"/>
  <c r="D26" i="1" s="1"/>
  <c r="E13" i="2"/>
  <c r="D11" i="1" s="1"/>
  <c r="E10" i="2"/>
  <c r="E29" i="2"/>
  <c r="D27" i="1" s="1"/>
  <c r="E21" i="2"/>
  <c r="D19" i="1" s="1"/>
  <c r="E15" i="2"/>
  <c r="D13" i="1" s="1"/>
  <c r="E24" i="2"/>
  <c r="D22" i="1" s="1"/>
  <c r="E20" i="2"/>
  <c r="D18" i="1" s="1"/>
  <c r="E16" i="2"/>
  <c r="D14" i="1" s="1"/>
  <c r="E14" i="2"/>
  <c r="D12" i="1" s="1"/>
  <c r="E26" i="2"/>
  <c r="D24" i="1" s="1"/>
  <c r="E31" i="2"/>
  <c r="D29" i="1" s="1"/>
  <c r="C29" i="2"/>
  <c r="B27" i="1" s="1"/>
  <c r="C17" i="2"/>
  <c r="B15" i="1" s="1"/>
  <c r="C28" i="2"/>
  <c r="B26" i="1" s="1"/>
  <c r="C24" i="2"/>
  <c r="B22" i="1" s="1"/>
  <c r="C10" i="2"/>
  <c r="C26" i="2"/>
  <c r="B24" i="1" s="1"/>
  <c r="C27" i="2"/>
  <c r="B25" i="1" s="1"/>
  <c r="C20" i="2"/>
  <c r="B18" i="1" s="1"/>
  <c r="C22" i="2"/>
  <c r="B20" i="1" s="1"/>
  <c r="C25" i="2"/>
  <c r="B23" i="1" s="1"/>
  <c r="C14" i="2"/>
  <c r="B12" i="1" s="1"/>
  <c r="C16" i="2"/>
  <c r="B14" i="1" s="1"/>
  <c r="C23" i="2"/>
  <c r="B21" i="1" s="1"/>
  <c r="C11" i="2"/>
  <c r="B9" i="1" s="1"/>
  <c r="C15" i="2"/>
  <c r="B13" i="1" s="1"/>
  <c r="C30" i="2"/>
  <c r="B28" i="1" s="1"/>
  <c r="N20" i="2"/>
  <c r="M18" i="1" s="1"/>
  <c r="N13" i="2"/>
  <c r="M11" i="1" s="1"/>
  <c r="N15" i="2"/>
  <c r="M13" i="1" s="1"/>
  <c r="N11" i="2"/>
  <c r="M9" i="1" s="1"/>
  <c r="N19" i="2"/>
  <c r="M17" i="1" s="1"/>
  <c r="N22" i="2"/>
  <c r="M20" i="1" s="1"/>
  <c r="N14" i="2"/>
  <c r="M12" i="1" s="1"/>
  <c r="N18" i="2"/>
  <c r="M16" i="1" s="1"/>
  <c r="N28" i="2"/>
  <c r="M26" i="1" s="1"/>
  <c r="N30" i="2"/>
  <c r="M28" i="1" s="1"/>
  <c r="N24" i="2"/>
  <c r="M22" i="1" s="1"/>
  <c r="N12" i="2"/>
  <c r="M10" i="1" s="1"/>
  <c r="N17" i="2"/>
  <c r="M15" i="1" s="1"/>
  <c r="N31" i="2"/>
  <c r="M29" i="1" s="1"/>
  <c r="N23" i="2"/>
  <c r="M21" i="1" s="1"/>
  <c r="N29" i="2"/>
  <c r="M27" i="1" s="1"/>
  <c r="N10" i="2"/>
  <c r="N25" i="2"/>
  <c r="M23" i="1" s="1"/>
  <c r="N26" i="2"/>
  <c r="M24" i="1" s="1"/>
  <c r="U31" i="2"/>
  <c r="T29" i="1" s="1"/>
  <c r="U18" i="2"/>
  <c r="T16" i="1" s="1"/>
  <c r="U21" i="2"/>
  <c r="T19" i="1" s="1"/>
  <c r="U24" i="2"/>
  <c r="T22" i="1" s="1"/>
  <c r="U23" i="2"/>
  <c r="T21" i="1" s="1"/>
  <c r="U17" i="2"/>
  <c r="T15" i="1" s="1"/>
  <c r="U13" i="2"/>
  <c r="T11" i="1" s="1"/>
  <c r="U14" i="2"/>
  <c r="T12" i="1" s="1"/>
  <c r="U19" i="2"/>
  <c r="T17" i="1" s="1"/>
  <c r="U10" i="2"/>
  <c r="U28" i="2"/>
  <c r="T26" i="1" s="1"/>
  <c r="U25" i="2"/>
  <c r="T23" i="1" s="1"/>
  <c r="U26" i="2"/>
  <c r="T24" i="1" s="1"/>
  <c r="U16" i="2"/>
  <c r="T14" i="1" s="1"/>
  <c r="U30" i="2"/>
  <c r="T28" i="1" s="1"/>
  <c r="U12" i="2"/>
  <c r="T10" i="1" s="1"/>
  <c r="U27" i="2"/>
  <c r="T25" i="1" s="1"/>
  <c r="U22" i="2"/>
  <c r="T20" i="1" s="1"/>
  <c r="U20" i="2"/>
  <c r="T18" i="1" s="1"/>
  <c r="U11" i="2"/>
  <c r="T9" i="1" s="1"/>
  <c r="U15" i="2"/>
  <c r="T13" i="1" s="1"/>
  <c r="C21" i="2"/>
  <c r="B19" i="1" s="1"/>
  <c r="V20" i="2"/>
  <c r="U18" i="1" s="1"/>
  <c r="V29" i="2"/>
  <c r="U27" i="1" s="1"/>
  <c r="P20" i="2"/>
  <c r="O18" i="1" s="1"/>
  <c r="V10" i="2"/>
  <c r="V31" i="2"/>
  <c r="U29" i="1" s="1"/>
  <c r="V30" i="2"/>
  <c r="U28" i="1" s="1"/>
  <c r="V11" i="2"/>
  <c r="U9" i="1" s="1"/>
  <c r="V15" i="2"/>
  <c r="U13" i="1" s="1"/>
  <c r="V27" i="2"/>
  <c r="U25" i="1" s="1"/>
  <c r="V26" i="2"/>
  <c r="U24" i="1" s="1"/>
  <c r="V25" i="2"/>
  <c r="U23" i="1" s="1"/>
  <c r="V22" i="2"/>
  <c r="U20" i="1" s="1"/>
  <c r="V28" i="2"/>
  <c r="U26" i="1" s="1"/>
  <c r="V19" i="2"/>
  <c r="U17" i="1" s="1"/>
  <c r="V16" i="2"/>
  <c r="U14" i="1" s="1"/>
  <c r="V17" i="2"/>
  <c r="U15" i="1" s="1"/>
  <c r="V24" i="2"/>
  <c r="U22" i="1" s="1"/>
  <c r="W31" i="2"/>
  <c r="V29" i="1" s="1"/>
  <c r="W29" i="2"/>
  <c r="V27" i="1" s="1"/>
  <c r="W17" i="2"/>
  <c r="V15" i="1" s="1"/>
  <c r="W28" i="2"/>
  <c r="V26" i="1" s="1"/>
  <c r="W22" i="2"/>
  <c r="V20" i="1" s="1"/>
  <c r="W30" i="2"/>
  <c r="V28" i="1" s="1"/>
  <c r="W27" i="2"/>
  <c r="V25" i="1" s="1"/>
  <c r="W18" i="2"/>
  <c r="V16" i="1" s="1"/>
  <c r="W16" i="2"/>
  <c r="V14" i="1" s="1"/>
  <c r="W24" i="2"/>
  <c r="V22" i="1" s="1"/>
  <c r="W13" i="2"/>
  <c r="V11" i="1" s="1"/>
  <c r="W21" i="2"/>
  <c r="V19" i="1" s="1"/>
  <c r="W25" i="2"/>
  <c r="V23" i="1" s="1"/>
  <c r="W15" i="2"/>
  <c r="V13" i="1" s="1"/>
  <c r="W10" i="2"/>
  <c r="W23" i="2"/>
  <c r="V21" i="1" s="1"/>
  <c r="W11" i="2"/>
  <c r="V9" i="1" s="1"/>
  <c r="W20" i="2"/>
  <c r="V18" i="1" s="1"/>
  <c r="G10" i="2"/>
  <c r="G25" i="2"/>
  <c r="F23" i="1" s="1"/>
  <c r="G22" i="2"/>
  <c r="F20" i="1" s="1"/>
  <c r="G29" i="2"/>
  <c r="F27" i="1" s="1"/>
  <c r="G21" i="2"/>
  <c r="F19" i="1" s="1"/>
  <c r="G19" i="2"/>
  <c r="F17" i="1" s="1"/>
  <c r="G13" i="2"/>
  <c r="F11" i="1" s="1"/>
  <c r="G20" i="2"/>
  <c r="F18" i="1" s="1"/>
  <c r="G11" i="2"/>
  <c r="F9" i="1" s="1"/>
  <c r="G15" i="2"/>
  <c r="F13" i="1" s="1"/>
  <c r="G24" i="2"/>
  <c r="F22" i="1" s="1"/>
  <c r="G28" i="2"/>
  <c r="F26" i="1" s="1"/>
  <c r="G17" i="2"/>
  <c r="F15" i="1" s="1"/>
  <c r="G31" i="2"/>
  <c r="F29" i="1" s="1"/>
  <c r="G18" i="2"/>
  <c r="F16" i="1" s="1"/>
  <c r="G27" i="2"/>
  <c r="F25" i="1" s="1"/>
  <c r="G16" i="2"/>
  <c r="F14" i="1" s="1"/>
  <c r="G12" i="2"/>
  <c r="F10" i="1" s="1"/>
  <c r="G14" i="2"/>
  <c r="F12" i="1" s="1"/>
  <c r="G23" i="2"/>
  <c r="F21" i="1" s="1"/>
  <c r="Q19" i="2"/>
  <c r="P17" i="1" s="1"/>
  <c r="Q20" i="2"/>
  <c r="P18" i="1" s="1"/>
  <c r="Q18" i="2"/>
  <c r="P16" i="1" s="1"/>
  <c r="Q23" i="2"/>
  <c r="P21" i="1" s="1"/>
  <c r="Q16" i="2"/>
  <c r="P14" i="1" s="1"/>
  <c r="Q13" i="2"/>
  <c r="P11" i="1" s="1"/>
  <c r="Q29" i="2"/>
  <c r="P27" i="1" s="1"/>
  <c r="Q31" i="2"/>
  <c r="P29" i="1" s="1"/>
  <c r="Q14" i="2"/>
  <c r="P12" i="1" s="1"/>
  <c r="Q10" i="2"/>
  <c r="Q28" i="2"/>
  <c r="P26" i="1" s="1"/>
  <c r="Q12" i="2"/>
  <c r="P10" i="1" s="1"/>
  <c r="Q24" i="2"/>
  <c r="P22" i="1" s="1"/>
  <c r="Q15" i="2"/>
  <c r="P13" i="1" s="1"/>
  <c r="Q27" i="2"/>
  <c r="P25" i="1" s="1"/>
  <c r="Q21" i="2"/>
  <c r="P19" i="1" s="1"/>
  <c r="Q22" i="2"/>
  <c r="P20" i="1" s="1"/>
  <c r="Q11" i="2"/>
  <c r="P9" i="1" s="1"/>
  <c r="Q17" i="2"/>
  <c r="P15" i="1" s="1"/>
  <c r="Q25" i="2"/>
  <c r="P23" i="1" s="1"/>
  <c r="Q26" i="2"/>
  <c r="P24" i="1" s="1"/>
  <c r="S25" i="2"/>
  <c r="R23" i="1" s="1"/>
  <c r="S12" i="2"/>
  <c r="R10" i="1" s="1"/>
  <c r="S11" i="2"/>
  <c r="R9" i="1" s="1"/>
  <c r="S15" i="2"/>
  <c r="R13" i="1" s="1"/>
  <c r="S23" i="2"/>
  <c r="R21" i="1" s="1"/>
  <c r="S13" i="2"/>
  <c r="R11" i="1" s="1"/>
  <c r="S27" i="2"/>
  <c r="R25" i="1" s="1"/>
  <c r="S16" i="2"/>
  <c r="R14" i="1" s="1"/>
  <c r="S18" i="2"/>
  <c r="R16" i="1" s="1"/>
  <c r="S31" i="2"/>
  <c r="R29" i="1" s="1"/>
  <c r="S14" i="2"/>
  <c r="R12" i="1" s="1"/>
  <c r="S28" i="2"/>
  <c r="R26" i="1" s="1"/>
  <c r="S10" i="2"/>
  <c r="S22" i="2"/>
  <c r="R20" i="1" s="1"/>
  <c r="S29" i="2"/>
  <c r="R27" i="1" s="1"/>
  <c r="S21" i="2"/>
  <c r="R19" i="1" s="1"/>
  <c r="S19" i="2"/>
  <c r="R17" i="1" s="1"/>
  <c r="S24" i="2"/>
  <c r="R22" i="1" s="1"/>
  <c r="S30" i="2"/>
  <c r="R28" i="1" s="1"/>
  <c r="O10" i="2"/>
  <c r="O14" i="2"/>
  <c r="N12" i="1" s="1"/>
  <c r="O23" i="2"/>
  <c r="N21" i="1" s="1"/>
  <c r="O30" i="2"/>
  <c r="N28" i="1" s="1"/>
  <c r="O17" i="2"/>
  <c r="N15" i="1" s="1"/>
  <c r="O18" i="2"/>
  <c r="N16" i="1" s="1"/>
  <c r="O21" i="2"/>
  <c r="N19" i="1" s="1"/>
  <c r="O25" i="2"/>
  <c r="N23" i="1" s="1"/>
  <c r="O12" i="2"/>
  <c r="N10" i="1" s="1"/>
  <c r="O16" i="2"/>
  <c r="N14" i="1" s="1"/>
  <c r="O22" i="2"/>
  <c r="N20" i="1" s="1"/>
  <c r="O24" i="2"/>
  <c r="N22" i="1" s="1"/>
  <c r="O31" i="2"/>
  <c r="N29" i="1" s="1"/>
  <c r="O29" i="2"/>
  <c r="N27" i="1" s="1"/>
  <c r="O20" i="2"/>
  <c r="N18" i="1" s="1"/>
  <c r="O27" i="2"/>
  <c r="N25" i="1" s="1"/>
  <c r="O19" i="2"/>
  <c r="N17" i="1" s="1"/>
  <c r="O26" i="2"/>
  <c r="N24" i="1" s="1"/>
  <c r="O11" i="2"/>
  <c r="N9" i="1" s="1"/>
  <c r="K29" i="2"/>
  <c r="J27" i="1" s="1"/>
  <c r="K12" i="2"/>
  <c r="J10" i="1" s="1"/>
  <c r="K21" i="2"/>
  <c r="J19" i="1" s="1"/>
  <c r="K19" i="2"/>
  <c r="J17" i="1" s="1"/>
  <c r="K24" i="2"/>
  <c r="J22" i="1" s="1"/>
  <c r="K18" i="2"/>
  <c r="J16" i="1" s="1"/>
  <c r="K26" i="2"/>
  <c r="J24" i="1" s="1"/>
  <c r="K16" i="2"/>
  <c r="J14" i="1" s="1"/>
  <c r="K23" i="2"/>
  <c r="J21" i="1" s="1"/>
  <c r="K20" i="2"/>
  <c r="J18" i="1" s="1"/>
  <c r="K17" i="2"/>
  <c r="J15" i="1" s="1"/>
  <c r="K25" i="2"/>
  <c r="J23" i="1" s="1"/>
  <c r="K11" i="2"/>
  <c r="J9" i="1" s="1"/>
  <c r="K31" i="2"/>
  <c r="J29" i="1" s="1"/>
  <c r="K13" i="2"/>
  <c r="J11" i="1" s="1"/>
  <c r="K10" i="2"/>
  <c r="K28" i="2"/>
  <c r="J26" i="1" s="1"/>
  <c r="K15" i="2"/>
  <c r="J13" i="1" s="1"/>
  <c r="K14" i="2"/>
  <c r="J12" i="1" s="1"/>
  <c r="K30" i="2"/>
  <c r="J28" i="1" s="1"/>
  <c r="AB29" i="2"/>
  <c r="AA27" i="1" s="1"/>
  <c r="AB12" i="2"/>
  <c r="AA10" i="1" s="1"/>
  <c r="AB30" i="2"/>
  <c r="AA28" i="1" s="1"/>
  <c r="AB22" i="2"/>
  <c r="AA20" i="1" s="1"/>
  <c r="AB11" i="2"/>
  <c r="AA9" i="1" s="1"/>
  <c r="AB24" i="2"/>
  <c r="AA22" i="1" s="1"/>
  <c r="AB13" i="2"/>
  <c r="AA11" i="1" s="1"/>
  <c r="AB27" i="2"/>
  <c r="AA25" i="1" s="1"/>
  <c r="AB28" i="2"/>
  <c r="AA26" i="1" s="1"/>
  <c r="AB10" i="2"/>
  <c r="AB23" i="2"/>
  <c r="AA21" i="1" s="1"/>
  <c r="AB21" i="2"/>
  <c r="AA19" i="1" s="1"/>
  <c r="AB18" i="2"/>
  <c r="AA16" i="1" s="1"/>
  <c r="AB26" i="2"/>
  <c r="AA24" i="1" s="1"/>
  <c r="AB14" i="2"/>
  <c r="AA12" i="1" s="1"/>
  <c r="AB17" i="2"/>
  <c r="AA15" i="1" s="1"/>
  <c r="AB20" i="2"/>
  <c r="AA18" i="1" s="1"/>
  <c r="AB25" i="2"/>
  <c r="AA23" i="1" s="1"/>
  <c r="AB15" i="2"/>
  <c r="AA13" i="1" s="1"/>
  <c r="Y10" i="2"/>
  <c r="Y23" i="2"/>
  <c r="X21" i="1" s="1"/>
  <c r="Y18" i="2"/>
  <c r="X16" i="1" s="1"/>
  <c r="Y11" i="2"/>
  <c r="X9" i="1" s="1"/>
  <c r="Y21" i="2"/>
  <c r="X19" i="1" s="1"/>
  <c r="Y19" i="2"/>
  <c r="X17" i="1" s="1"/>
  <c r="Y17" i="2"/>
  <c r="X15" i="1" s="1"/>
  <c r="Y30" i="2"/>
  <c r="X28" i="1" s="1"/>
  <c r="Y24" i="2"/>
  <c r="X22" i="1" s="1"/>
  <c r="Y20" i="2"/>
  <c r="X18" i="1" s="1"/>
  <c r="Y13" i="2"/>
  <c r="X11" i="1" s="1"/>
  <c r="Y14" i="2"/>
  <c r="X12" i="1" s="1"/>
  <c r="Y31" i="2"/>
  <c r="X29" i="1" s="1"/>
  <c r="Y29" i="2"/>
  <c r="X27" i="1" s="1"/>
  <c r="Y12" i="2"/>
  <c r="X10" i="1" s="1"/>
  <c r="Y15" i="2"/>
  <c r="X13" i="1" s="1"/>
  <c r="Y16" i="2"/>
  <c r="X14" i="1" s="1"/>
  <c r="Y27" i="2"/>
  <c r="X25" i="1" s="1"/>
  <c r="Y26" i="2"/>
  <c r="X24" i="1" s="1"/>
  <c r="Y28" i="2"/>
  <c r="X26" i="1" s="1"/>
  <c r="P26" i="2"/>
  <c r="O24" i="1" s="1"/>
  <c r="C13" i="2"/>
  <c r="B11" i="1" s="1"/>
  <c r="Y22" i="2"/>
  <c r="X20" i="1" s="1"/>
  <c r="AB31" i="2"/>
  <c r="AA29" i="1" s="1"/>
  <c r="W26" i="2"/>
  <c r="V24" i="1" s="1"/>
  <c r="C12" i="2"/>
  <c r="B10" i="1" s="1"/>
  <c r="I13" i="2"/>
  <c r="H11" i="1" s="1"/>
  <c r="I12" i="2"/>
  <c r="H10" i="1" s="1"/>
  <c r="I23" i="2"/>
  <c r="H21" i="1" s="1"/>
  <c r="I16" i="2"/>
  <c r="H14" i="1" s="1"/>
  <c r="I25" i="2"/>
  <c r="H23" i="1" s="1"/>
  <c r="I22" i="2"/>
  <c r="H20" i="1" s="1"/>
  <c r="I19" i="2"/>
  <c r="H17" i="1" s="1"/>
  <c r="I18" i="2"/>
  <c r="H16" i="1" s="1"/>
  <c r="I14" i="2"/>
  <c r="H12" i="1" s="1"/>
  <c r="I27" i="2"/>
  <c r="H25" i="1" s="1"/>
  <c r="I10" i="2"/>
  <c r="I21" i="2"/>
  <c r="H19" i="1" s="1"/>
  <c r="I28" i="2"/>
  <c r="H26" i="1" s="1"/>
  <c r="I20" i="2"/>
  <c r="H18" i="1" s="1"/>
  <c r="I24" i="2"/>
  <c r="H22" i="1" s="1"/>
  <c r="I11" i="2"/>
  <c r="H9" i="1" s="1"/>
  <c r="I15" i="2"/>
  <c r="H13" i="1" s="1"/>
  <c r="I30" i="2"/>
  <c r="H28" i="1" s="1"/>
  <c r="I17" i="2"/>
  <c r="H15" i="1" s="1"/>
  <c r="I31" i="2"/>
  <c r="H29" i="1" s="1"/>
  <c r="N21" i="2"/>
  <c r="M19" i="1" s="1"/>
  <c r="N16" i="2"/>
  <c r="M14" i="1" s="1"/>
  <c r="V13" i="2"/>
  <c r="U11" i="1" s="1"/>
  <c r="C31" i="2"/>
  <c r="B29" i="1" s="1"/>
  <c r="K27" i="2"/>
  <c r="J25" i="1" s="1"/>
  <c r="P27" i="2"/>
  <c r="O25" i="1" s="1"/>
  <c r="AB19" i="2"/>
  <c r="AA17" i="1" s="1"/>
  <c r="Y25" i="2"/>
  <c r="X23" i="1" s="1"/>
  <c r="P16" i="2"/>
  <c r="O14" i="1" s="1"/>
  <c r="P14" i="2"/>
  <c r="O12" i="1" s="1"/>
  <c r="P22" i="2"/>
  <c r="O20" i="1" s="1"/>
  <c r="P21" i="2"/>
  <c r="O19" i="1" s="1"/>
  <c r="P29" i="2"/>
  <c r="O27" i="1" s="1"/>
  <c r="P25" i="2"/>
  <c r="O23" i="1" s="1"/>
  <c r="P13" i="2"/>
  <c r="O11" i="1" s="1"/>
  <c r="P31" i="2"/>
  <c r="O29" i="1" s="1"/>
  <c r="P28" i="2"/>
  <c r="O26" i="1" s="1"/>
  <c r="P12" i="2"/>
  <c r="O10" i="1" s="1"/>
  <c r="P18" i="2"/>
  <c r="O16" i="1" s="1"/>
  <c r="P11" i="2"/>
  <c r="O9" i="1" s="1"/>
  <c r="P24" i="2"/>
  <c r="O22" i="1" s="1"/>
  <c r="P15" i="2"/>
  <c r="O13" i="1" s="1"/>
  <c r="P10" i="2"/>
  <c r="P19" i="2"/>
  <c r="O17" i="1" s="1"/>
  <c r="P17" i="2"/>
  <c r="O15" i="1" s="1"/>
  <c r="V21" i="2"/>
  <c r="U19" i="1" s="1"/>
  <c r="V18" i="2"/>
  <c r="U16" i="1" s="1"/>
  <c r="I26" i="2"/>
  <c r="H24" i="1" s="1"/>
  <c r="C19" i="2"/>
  <c r="B17" i="1" s="1"/>
  <c r="W19" i="2"/>
  <c r="V17" i="1" s="1"/>
  <c r="G26" i="2"/>
  <c r="F24" i="1" s="1"/>
  <c r="P30" i="2"/>
  <c r="O28" i="1" s="1"/>
  <c r="Q30" i="2"/>
  <c r="P28" i="1" s="1"/>
  <c r="S20" i="2"/>
  <c r="R18" i="1" s="1"/>
  <c r="O13" i="2"/>
  <c r="N11" i="1" s="1"/>
  <c r="V12" i="2"/>
  <c r="U10" i="1" s="1"/>
  <c r="N27" i="2"/>
  <c r="M25" i="1" s="1"/>
  <c r="C18" i="2"/>
  <c r="B16" i="1" s="1"/>
  <c r="S26" i="2"/>
  <c r="R24" i="1" s="1"/>
  <c r="G30" i="2"/>
  <c r="F28" i="1" s="1"/>
  <c r="O28" i="2"/>
  <c r="N26" i="1" s="1"/>
  <c r="V23" i="2"/>
  <c r="U21" i="1" s="1"/>
  <c r="W12" i="2"/>
  <c r="V10" i="1" s="1"/>
  <c r="AB16" i="2"/>
  <c r="AA14" i="1" s="1"/>
  <c r="S17" i="2"/>
  <c r="R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Burt</author>
  </authors>
  <commentList>
    <comment ref="B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Stephen Burt:</t>
        </r>
        <r>
          <rPr>
            <sz val="8"/>
            <color indexed="81"/>
            <rFont val="Tahoma"/>
            <family val="2"/>
          </rPr>
          <t xml:space="preserve">
Negative means the calibration is to be subtracted to obtain the correct reading</t>
        </r>
      </text>
    </comment>
  </commentList>
</comments>
</file>

<file path=xl/sharedStrings.xml><?xml version="1.0" encoding="utf-8"?>
<sst xmlns="http://schemas.openxmlformats.org/spreadsheetml/2006/main" count="17" uniqueCount="16">
  <si>
    <t>Altitude above MSL</t>
  </si>
  <si>
    <t>metres</t>
  </si>
  <si>
    <t>m</t>
  </si>
  <si>
    <t>(10 to m) -1</t>
  </si>
  <si>
    <t>Source</t>
  </si>
  <si>
    <t>Stn level pressure</t>
  </si>
  <si>
    <t>°C</t>
  </si>
  <si>
    <t>Altitude, h</t>
  </si>
  <si>
    <r>
      <t xml:space="preserve">Met Office </t>
    </r>
    <r>
      <rPr>
        <i/>
        <sz val="9"/>
        <rFont val="tahoma"/>
        <family val="2"/>
      </rPr>
      <t>Handbook of Meteorological Instruments</t>
    </r>
    <r>
      <rPr>
        <sz val="9"/>
        <rFont val="tahoma"/>
        <family val="2"/>
      </rPr>
      <t>, Second Edition. Vol 1 - Measurement of Atmospheric Pressure. London, HMSO, 1981: formula pp 1-4 and 1-7</t>
    </r>
  </si>
  <si>
    <t>Calibration error</t>
  </si>
  <si>
    <t>Outside air temperature, T °C</t>
  </si>
  <si>
    <t>Barometric pressure correction table</t>
  </si>
  <si>
    <t>Add the hPa correction below to the 'as read' barometer reading</t>
  </si>
  <si>
    <t>(Insert name of site)</t>
  </si>
  <si>
    <r>
      <t xml:space="preserve">Station-level pressure </t>
    </r>
    <r>
      <rPr>
        <i/>
        <sz val="9"/>
        <rFont val="tahoma"/>
        <family val="2"/>
      </rPr>
      <t>hPa</t>
    </r>
  </si>
  <si>
    <r>
      <t xml:space="preserve">From Table 7.3 - </t>
    </r>
    <r>
      <rPr>
        <i/>
        <sz val="10"/>
        <color theme="1"/>
        <rFont val="Calibri"/>
        <family val="2"/>
      </rPr>
      <t>The Weather Observer's Handbook</t>
    </r>
    <r>
      <rPr>
        <sz val="10"/>
        <rFont val="Tahoma"/>
        <family val="2"/>
      </rPr>
      <t xml:space="preserve"> by Stephen Burt (Cambridge University Press, second edition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</si>
</sst>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9"/>
      <name val="tahoma"/>
    </font>
    <font>
      <b/>
      <sz val="9"/>
      <name val="tahoma"/>
      <family val="2"/>
    </font>
    <font>
      <i/>
      <sz val="9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i/>
      <sz val="9"/>
      <color indexed="12"/>
      <name val="tahoma"/>
      <family val="2"/>
    </font>
    <font>
      <b/>
      <sz val="14"/>
      <name val="tahoma"/>
      <family val="2"/>
    </font>
    <font>
      <sz val="9"/>
      <color indexed="12"/>
      <name val="Tahoma"/>
      <family val="2"/>
    </font>
    <font>
      <b/>
      <sz val="9"/>
      <color indexed="2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0"/>
      <name val="Calibri"/>
      <family val="2"/>
      <scheme val="minor"/>
    </font>
    <font>
      <b/>
      <sz val="9"/>
      <color theme="0"/>
      <name val="Tahoma"/>
      <family val="2"/>
    </font>
    <font>
      <sz val="10"/>
      <name val="Tahoma"/>
      <family val="2"/>
    </font>
    <font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2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4" fillId="0" borderId="0" xfId="0" applyFont="1"/>
    <xf numFmtId="0" fontId="0" fillId="0" borderId="0" xfId="0" applyAlignment="1">
      <alignment horizontal="left" indent="2"/>
    </xf>
    <xf numFmtId="0" fontId="1" fillId="0" borderId="0" xfId="0" applyFont="1"/>
    <xf numFmtId="0" fontId="8" fillId="0" borderId="0" xfId="0" applyFont="1"/>
    <xf numFmtId="0" fontId="1" fillId="0" borderId="1" xfId="0" quotePrefix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left" indent="2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0" borderId="0" xfId="0" applyFont="1"/>
    <xf numFmtId="2" fontId="9" fillId="3" borderId="0" xfId="0" applyNumberFormat="1" applyFont="1" applyFill="1"/>
    <xf numFmtId="2" fontId="4" fillId="0" borderId="0" xfId="0" applyNumberFormat="1" applyFont="1"/>
    <xf numFmtId="0" fontId="4" fillId="0" borderId="1" xfId="0" applyFont="1" applyBorder="1" applyAlignment="1">
      <alignment horizontal="center" wrapText="1"/>
    </xf>
    <xf numFmtId="164" fontId="1" fillId="3" borderId="2" xfId="0" applyNumberFormat="1" applyFont="1" applyFill="1" applyBorder="1"/>
    <xf numFmtId="0" fontId="0" fillId="0" borderId="3" xfId="0" applyBorder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9</xdr:row>
      <xdr:rowOff>76200</xdr:rowOff>
    </xdr:from>
    <xdr:to>
      <xdr:col>1</xdr:col>
      <xdr:colOff>247650</xdr:colOff>
      <xdr:row>9</xdr:row>
      <xdr:rowOff>76200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7</xdr:row>
      <xdr:rowOff>28575</xdr:rowOff>
    </xdr:from>
    <xdr:to>
      <xdr:col>7</xdr:col>
      <xdr:colOff>314325</xdr:colOff>
      <xdr:row>7</xdr:row>
      <xdr:rowOff>228600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1828800" y="828675"/>
          <a:ext cx="19621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Outside air temperature, °C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3"/>
  <sheetViews>
    <sheetView showGridLines="0" tabSelected="1" workbookViewId="0">
      <selection activeCell="L2" sqref="L2"/>
    </sheetView>
  </sheetViews>
  <sheetFormatPr defaultRowHeight="11.15" x14ac:dyDescent="0.25"/>
  <cols>
    <col min="1" max="1" width="19.54296875" customWidth="1"/>
    <col min="2" max="7" width="5.453125" customWidth="1"/>
    <col min="8" max="8" width="7.1796875" customWidth="1"/>
    <col min="9" max="12" width="5.453125" customWidth="1"/>
    <col min="13" max="13" width="7.1796875" customWidth="1"/>
    <col min="14" max="17" width="5.453125" customWidth="1"/>
    <col min="18" max="18" width="7.1796875" customWidth="1"/>
    <col min="19" max="22" width="5.453125" customWidth="1"/>
    <col min="23" max="23" width="7.1796875" customWidth="1"/>
    <col min="24" max="28" width="5.453125" customWidth="1"/>
  </cols>
  <sheetData>
    <row r="1" spans="1:28" ht="24" customHeight="1" x14ac:dyDescent="0.35">
      <c r="A1" s="14" t="s">
        <v>13</v>
      </c>
      <c r="B1" s="14"/>
      <c r="C1" s="14"/>
      <c r="D1" s="14"/>
      <c r="E1" s="14"/>
      <c r="F1" s="15"/>
      <c r="G1" s="15"/>
      <c r="H1" s="15"/>
      <c r="L1" s="16" t="s">
        <v>15</v>
      </c>
    </row>
    <row r="3" spans="1:28" ht="17.600000000000001" x14ac:dyDescent="0.4">
      <c r="A3" s="6" t="s">
        <v>11</v>
      </c>
    </row>
    <row r="5" spans="1:28" x14ac:dyDescent="0.25">
      <c r="A5" t="s">
        <v>0</v>
      </c>
      <c r="B5" s="20">
        <v>65</v>
      </c>
      <c r="C5" s="21"/>
      <c r="D5" t="s">
        <v>1</v>
      </c>
      <c r="F5" s="4" t="s">
        <v>12</v>
      </c>
    </row>
    <row r="7" spans="1:28" x14ac:dyDescent="0.25">
      <c r="B7" s="7"/>
    </row>
    <row r="8" spans="1:28" ht="28.5" customHeight="1" x14ac:dyDescent="0.25">
      <c r="A8" s="19" t="s">
        <v>14</v>
      </c>
      <c r="B8" s="11">
        <f>Calculations!C3</f>
        <v>-15</v>
      </c>
      <c r="C8" s="11">
        <f>Calculations!D3</f>
        <v>-10</v>
      </c>
      <c r="D8" s="11">
        <f>Calculations!E3</f>
        <v>-8</v>
      </c>
      <c r="E8" s="12">
        <f>Calculations!F3</f>
        <v>-6</v>
      </c>
      <c r="F8" s="12">
        <f>Calculations!G3</f>
        <v>-4</v>
      </c>
      <c r="G8" s="12">
        <f>Calculations!H3</f>
        <v>-2</v>
      </c>
      <c r="H8" s="12">
        <f>Calculations!I3</f>
        <v>0</v>
      </c>
      <c r="I8" s="12">
        <f>Calculations!J3</f>
        <v>2</v>
      </c>
      <c r="J8" s="12">
        <f>Calculations!K3</f>
        <v>4</v>
      </c>
      <c r="K8" s="12">
        <f>Calculations!L3</f>
        <v>6</v>
      </c>
      <c r="L8" s="12">
        <f>Calculations!M3</f>
        <v>8</v>
      </c>
      <c r="M8" s="12">
        <f>Calculations!N3</f>
        <v>10</v>
      </c>
      <c r="N8" s="12">
        <f>Calculations!O3</f>
        <v>12</v>
      </c>
      <c r="O8" s="12">
        <f>Calculations!P3</f>
        <v>14</v>
      </c>
      <c r="P8" s="12">
        <f>Calculations!Q3</f>
        <v>16</v>
      </c>
      <c r="Q8" s="12">
        <f>Calculations!R3</f>
        <v>18</v>
      </c>
      <c r="R8" s="12">
        <f>Calculations!S3</f>
        <v>20</v>
      </c>
      <c r="S8" s="12">
        <f>Calculations!T3</f>
        <v>22</v>
      </c>
      <c r="T8" s="12">
        <f>Calculations!U3</f>
        <v>24</v>
      </c>
      <c r="U8" s="12">
        <f>Calculations!V3</f>
        <v>26</v>
      </c>
      <c r="V8" s="12">
        <f>Calculations!W3</f>
        <v>28</v>
      </c>
      <c r="W8" s="12">
        <f>Calculations!X3</f>
        <v>30</v>
      </c>
      <c r="X8" s="12">
        <f>Calculations!Y3</f>
        <v>32</v>
      </c>
      <c r="Y8" s="12">
        <f>Calculations!Z3</f>
        <v>34</v>
      </c>
      <c r="Z8" s="12">
        <f>Calculations!AA3</f>
        <v>36</v>
      </c>
      <c r="AA8" s="12">
        <f>Calculations!AB3</f>
        <v>38</v>
      </c>
      <c r="AB8" s="12">
        <f>Calculations!AC3</f>
        <v>40</v>
      </c>
    </row>
    <row r="9" spans="1:28" ht="19.5" customHeight="1" x14ac:dyDescent="0.3">
      <c r="A9" s="3">
        <f>Calculations!A11</f>
        <v>950</v>
      </c>
      <c r="B9" s="5">
        <f>Calculations!C11</f>
        <v>8.1990404893371167</v>
      </c>
      <c r="C9" s="5">
        <f>Calculations!D11</f>
        <v>8.0424508838430775</v>
      </c>
      <c r="D9" s="5">
        <f>Calculations!E11</f>
        <v>7.9814770882140067</v>
      </c>
      <c r="E9" s="5">
        <f>Calculations!F11</f>
        <v>7.9214208756137943</v>
      </c>
      <c r="F9" s="5">
        <f>Calculations!G11</f>
        <v>7.862261688047278</v>
      </c>
      <c r="G9" s="5">
        <f>Calculations!H11</f>
        <v>7.8039795770860181</v>
      </c>
      <c r="H9" s="5">
        <f>Calculations!I11</f>
        <v>7.7465551814413169</v>
      </c>
      <c r="I9" s="5">
        <f>Calculations!J11</f>
        <v>7.6899697055210936</v>
      </c>
      <c r="J9" s="5">
        <f>Calculations!K11</f>
        <v>7.6342048989188953</v>
      </c>
      <c r="K9" s="5">
        <f>Calculations!L11</f>
        <v>7.5792430367897179</v>
      </c>
      <c r="L9" s="5">
        <f>Calculations!M11</f>
        <v>7.5250669010662241</v>
      </c>
      <c r="M9" s="5">
        <f>Calculations!N11</f>
        <v>7.4716597624761132</v>
      </c>
      <c r="N9" s="5">
        <f>Calculations!O11</f>
        <v>7.4190053633188864</v>
      </c>
      <c r="O9" s="5">
        <f>Calculations!P11</f>
        <v>7.3670879009663626</v>
      </c>
      <c r="P9" s="5">
        <f>Calculations!Q11</f>
        <v>7.3158920120504289</v>
      </c>
      <c r="Q9" s="5">
        <f>Calculations!R11</f>
        <v>7.265402757307049</v>
      </c>
      <c r="R9" s="5">
        <f>Calculations!S11</f>
        <v>7.2156056070410646</v>
      </c>
      <c r="S9" s="5">
        <f>Calculations!T11</f>
        <v>7.1664864271871238</v>
      </c>
      <c r="T9" s="5">
        <f>Calculations!U11</f>
        <v>7.1180314659346706</v>
      </c>
      <c r="U9" s="5">
        <f>Calculations!V11</f>
        <v>7.0702273408918881</v>
      </c>
      <c r="V9" s="5">
        <f>Calculations!W11</f>
        <v>7.0230610267645543</v>
      </c>
      <c r="W9" s="5">
        <f>Calculations!X11</f>
        <v>6.9765198435228104</v>
      </c>
      <c r="X9" s="5">
        <f>Calculations!Y11</f>
        <v>6.9305914450381145</v>
      </c>
      <c r="Y9" s="5">
        <f>Calculations!Z11</f>
        <v>6.8852638081627564</v>
      </c>
      <c r="Z9" s="5">
        <f>Calculations!AA11</f>
        <v>6.8405252222377921</v>
      </c>
      <c r="AA9" s="5">
        <f>Calculations!AB11</f>
        <v>6.7963642790068395</v>
      </c>
      <c r="AB9" s="5">
        <f>Calculations!AC11</f>
        <v>6.7527698629160966</v>
      </c>
    </row>
    <row r="10" spans="1:28" ht="12.45" x14ac:dyDescent="0.3">
      <c r="A10" s="3">
        <f>Calculations!A12</f>
        <v>955</v>
      </c>
      <c r="B10" s="5">
        <f>Calculations!C12</f>
        <v>8.2421933340178395</v>
      </c>
      <c r="C10" s="5">
        <f>Calculations!D12</f>
        <v>8.0847795727054095</v>
      </c>
      <c r="D10" s="5">
        <f>Calculations!E12</f>
        <v>8.0234848623625012</v>
      </c>
      <c r="E10" s="5">
        <f>Calculations!F12</f>
        <v>7.963112564432814</v>
      </c>
      <c r="F10" s="5">
        <f>Calculations!G12</f>
        <v>7.9036420127212113</v>
      </c>
      <c r="G10" s="5">
        <f>Calculations!H12</f>
        <v>7.8450531538075232</v>
      </c>
      <c r="H10" s="5">
        <f>Calculations!I12</f>
        <v>7.787326524501534</v>
      </c>
      <c r="I10" s="5">
        <f>Calculations!J12</f>
        <v>7.7304432302869941</v>
      </c>
      <c r="J10" s="5">
        <f>Calculations!K12</f>
        <v>7.6743849247026787</v>
      </c>
      <c r="K10" s="5">
        <f>Calculations!L12</f>
        <v>7.6191337896149269</v>
      </c>
      <c r="L10" s="5">
        <f>Calculations!M12</f>
        <v>7.5646725163349942</v>
      </c>
      <c r="M10" s="5">
        <f>Calculations!N12</f>
        <v>7.5109842875417767</v>
      </c>
      <c r="N10" s="5">
        <f>Calculations!O12</f>
        <v>7.4580527599679334</v>
      </c>
      <c r="O10" s="5">
        <f>Calculations!P12</f>
        <v>7.4058620478135539</v>
      </c>
      <c r="P10" s="5">
        <f>Calculations!Q12</f>
        <v>7.3543967068506948</v>
      </c>
      <c r="Q10" s="5">
        <f>Calculations!R12</f>
        <v>7.3036417191876124</v>
      </c>
      <c r="R10" s="5">
        <f>Calculations!S12</f>
        <v>7.2535824786570702</v>
      </c>
      <c r="S10" s="5">
        <f>Calculations!T12</f>
        <v>7.2042047768038984</v>
      </c>
      <c r="T10" s="5">
        <f>Calculations!U12</f>
        <v>7.1554947894395902</v>
      </c>
      <c r="U10" s="5">
        <f>Calculations!V12</f>
        <v>7.1074390637386875</v>
      </c>
      <c r="V10" s="5">
        <f>Calculations!W12</f>
        <v>7.0600245058527893</v>
      </c>
      <c r="W10" s="5">
        <f>Calculations!X12</f>
        <v>7.0132383690150357</v>
      </c>
      <c r="X10" s="5">
        <f>Calculations!Y12</f>
        <v>6.9670682421172625</v>
      </c>
      <c r="Y10" s="5">
        <f>Calculations!Z12</f>
        <v>6.9215020387320338</v>
      </c>
      <c r="Z10" s="5">
        <f>Calculations!AA12</f>
        <v>6.8765279865653595</v>
      </c>
      <c r="AA10" s="5">
        <f>Calculations!AB12</f>
        <v>6.8321346173174016</v>
      </c>
      <c r="AB10" s="5">
        <f>Calculations!AC12</f>
        <v>6.7883107569314447</v>
      </c>
    </row>
    <row r="11" spans="1:28" ht="12.45" x14ac:dyDescent="0.3">
      <c r="A11" s="3">
        <f>Calculations!A13</f>
        <v>960</v>
      </c>
      <c r="B11" s="5">
        <f>Calculations!C13</f>
        <v>8.2853461786985605</v>
      </c>
      <c r="C11" s="5">
        <f>Calculations!D13</f>
        <v>8.1271082615677415</v>
      </c>
      <c r="D11" s="5">
        <f>Calculations!E13</f>
        <v>8.0654926365109958</v>
      </c>
      <c r="E11" s="5">
        <f>Calculations!F13</f>
        <v>8.0048042532518338</v>
      </c>
      <c r="F11" s="5">
        <f>Calculations!G13</f>
        <v>7.9450223373951445</v>
      </c>
      <c r="G11" s="5">
        <f>Calculations!H13</f>
        <v>7.8861267305290284</v>
      </c>
      <c r="H11" s="5">
        <f>Calculations!I13</f>
        <v>7.8280978675617519</v>
      </c>
      <c r="I11" s="5">
        <f>Calculations!J13</f>
        <v>7.7709167550528946</v>
      </c>
      <c r="J11" s="5">
        <f>Calculations!K13</f>
        <v>7.7145649504864622</v>
      </c>
      <c r="K11" s="5">
        <f>Calculations!L13</f>
        <v>7.659024542440136</v>
      </c>
      <c r="L11" s="5">
        <f>Calculations!M13</f>
        <v>7.6042781316037633</v>
      </c>
      <c r="M11" s="5">
        <f>Calculations!N13</f>
        <v>7.5503088126074402</v>
      </c>
      <c r="N11" s="5">
        <f>Calculations!O13</f>
        <v>7.4971001566169804</v>
      </c>
      <c r="O11" s="5">
        <f>Calculations!P13</f>
        <v>7.4446361946607453</v>
      </c>
      <c r="P11" s="5">
        <f>Calculations!Q13</f>
        <v>7.3929014016509598</v>
      </c>
      <c r="Q11" s="5">
        <f>Calculations!R13</f>
        <v>7.3418806810681758</v>
      </c>
      <c r="R11" s="5">
        <f>Calculations!S13</f>
        <v>7.2915593502730758</v>
      </c>
      <c r="S11" s="5">
        <f>Calculations!T13</f>
        <v>7.2419231264206729</v>
      </c>
      <c r="T11" s="5">
        <f>Calculations!U13</f>
        <v>7.1929581129445097</v>
      </c>
      <c r="U11" s="5">
        <f>Calculations!V13</f>
        <v>7.1446507865854869</v>
      </c>
      <c r="V11" s="5">
        <f>Calculations!W13</f>
        <v>7.0969879849410233</v>
      </c>
      <c r="W11" s="5">
        <f>Calculations!X13</f>
        <v>7.049956894507261</v>
      </c>
      <c r="X11" s="5">
        <f>Calculations!Y13</f>
        <v>7.0035450391964105</v>
      </c>
      <c r="Y11" s="5">
        <f>Calculations!Z13</f>
        <v>6.9577402693013113</v>
      </c>
      <c r="Z11" s="5">
        <f>Calculations!AA13</f>
        <v>6.9125307508929268</v>
      </c>
      <c r="AA11" s="5">
        <f>Calculations!AB13</f>
        <v>6.8679049556279637</v>
      </c>
      <c r="AB11" s="5">
        <f>Calculations!AC13</f>
        <v>6.8238516509467928</v>
      </c>
    </row>
    <row r="12" spans="1:28" ht="12.45" x14ac:dyDescent="0.3">
      <c r="A12" s="3">
        <f>Calculations!A14</f>
        <v>965</v>
      </c>
      <c r="B12" s="5">
        <f>Calculations!C14</f>
        <v>8.3284990233792815</v>
      </c>
      <c r="C12" s="5">
        <f>Calculations!D14</f>
        <v>8.1694369504300735</v>
      </c>
      <c r="D12" s="5">
        <f>Calculations!E14</f>
        <v>8.1075004106594903</v>
      </c>
      <c r="E12" s="5">
        <f>Calculations!F14</f>
        <v>8.0464959420708535</v>
      </c>
      <c r="F12" s="5">
        <f>Calculations!G14</f>
        <v>7.9864026620690778</v>
      </c>
      <c r="G12" s="5">
        <f>Calculations!H14</f>
        <v>7.9272003072505335</v>
      </c>
      <c r="H12" s="5">
        <f>Calculations!I14</f>
        <v>7.8688692106219698</v>
      </c>
      <c r="I12" s="5">
        <f>Calculations!J14</f>
        <v>7.8113902798187951</v>
      </c>
      <c r="J12" s="5">
        <f>Calculations!K14</f>
        <v>7.7547449762702456</v>
      </c>
      <c r="K12" s="5">
        <f>Calculations!L14</f>
        <v>7.698915295265345</v>
      </c>
      <c r="L12" s="5">
        <f>Calculations!M14</f>
        <v>7.6438837468725325</v>
      </c>
      <c r="M12" s="5">
        <f>Calculations!N14</f>
        <v>7.5896333376731038</v>
      </c>
      <c r="N12" s="5">
        <f>Calculations!O14</f>
        <v>7.5361475532660274</v>
      </c>
      <c r="O12" s="5">
        <f>Calculations!P14</f>
        <v>7.4834103415079367</v>
      </c>
      <c r="P12" s="5">
        <f>Calculations!Q14</f>
        <v>7.4314060964512247</v>
      </c>
      <c r="Q12" s="5">
        <f>Calculations!R14</f>
        <v>7.3801196429487392</v>
      </c>
      <c r="R12" s="5">
        <f>Calculations!S14</f>
        <v>7.3295362218890814</v>
      </c>
      <c r="S12" s="5">
        <f>Calculations!T14</f>
        <v>7.2796414760374475</v>
      </c>
      <c r="T12" s="5">
        <f>Calculations!U14</f>
        <v>7.2304214364494293</v>
      </c>
      <c r="U12" s="5">
        <f>Calculations!V14</f>
        <v>7.1818625094322863</v>
      </c>
      <c r="V12" s="5">
        <f>Calculations!W14</f>
        <v>7.1339514640292574</v>
      </c>
      <c r="W12" s="5">
        <f>Calculations!X14</f>
        <v>7.0866754199994864</v>
      </c>
      <c r="X12" s="5">
        <f>Calculations!Y14</f>
        <v>7.0400218362755584</v>
      </c>
      <c r="Y12" s="5">
        <f>Calculations!Z14</f>
        <v>6.9939784998705887</v>
      </c>
      <c r="Z12" s="5">
        <f>Calculations!AA14</f>
        <v>6.9485335152204941</v>
      </c>
      <c r="AA12" s="5">
        <f>Calculations!AB14</f>
        <v>6.9036752939385257</v>
      </c>
      <c r="AB12" s="5">
        <f>Calculations!AC14</f>
        <v>6.8593925449621409</v>
      </c>
    </row>
    <row r="13" spans="1:28" ht="12.45" x14ac:dyDescent="0.3">
      <c r="A13" s="3">
        <f>Calculations!A15</f>
        <v>970</v>
      </c>
      <c r="B13" s="5">
        <f>Calculations!C15</f>
        <v>8.3716518680600043</v>
      </c>
      <c r="C13" s="5">
        <f>Calculations!D15</f>
        <v>8.2117656392924054</v>
      </c>
      <c r="D13" s="5">
        <f>Calculations!E15</f>
        <v>8.1495081848079849</v>
      </c>
      <c r="E13" s="5">
        <f>Calculations!F15</f>
        <v>8.0881876308898732</v>
      </c>
      <c r="F13" s="5">
        <f>Calculations!G15</f>
        <v>8.0277829867430111</v>
      </c>
      <c r="G13" s="5">
        <f>Calculations!H15</f>
        <v>7.9682738839720386</v>
      </c>
      <c r="H13" s="5">
        <f>Calculations!I15</f>
        <v>7.9096405536821868</v>
      </c>
      <c r="I13" s="5">
        <f>Calculations!J15</f>
        <v>7.8518638045846956</v>
      </c>
      <c r="J13" s="5">
        <f>Calculations!K15</f>
        <v>7.7949250020540291</v>
      </c>
      <c r="K13" s="5">
        <f>Calculations!L15</f>
        <v>7.7388060480905541</v>
      </c>
      <c r="L13" s="5">
        <f>Calculations!M15</f>
        <v>7.6834893621413025</v>
      </c>
      <c r="M13" s="5">
        <f>Calculations!N15</f>
        <v>7.6289578627387673</v>
      </c>
      <c r="N13" s="5">
        <f>Calculations!O15</f>
        <v>7.5751949499150744</v>
      </c>
      <c r="O13" s="5">
        <f>Calculations!P15</f>
        <v>7.5221844883551281</v>
      </c>
      <c r="P13" s="5">
        <f>Calculations!Q15</f>
        <v>7.4699107912514906</v>
      </c>
      <c r="Q13" s="5">
        <f>Calculations!R15</f>
        <v>7.4183586048293026</v>
      </c>
      <c r="R13" s="5">
        <f>Calculations!S15</f>
        <v>7.367513093505087</v>
      </c>
      <c r="S13" s="5">
        <f>Calculations!T15</f>
        <v>7.317359825654222</v>
      </c>
      <c r="T13" s="5">
        <f>Calculations!U15</f>
        <v>7.2678847599543488</v>
      </c>
      <c r="U13" s="5">
        <f>Calculations!V15</f>
        <v>7.2190742322790857</v>
      </c>
      <c r="V13" s="5">
        <f>Calculations!W15</f>
        <v>7.1709149431174923</v>
      </c>
      <c r="W13" s="5">
        <f>Calculations!X15</f>
        <v>7.1233939454917117</v>
      </c>
      <c r="X13" s="5">
        <f>Calculations!Y15</f>
        <v>7.0764986333547064</v>
      </c>
      <c r="Y13" s="5">
        <f>Calculations!Z15</f>
        <v>7.0302167304398662</v>
      </c>
      <c r="Z13" s="5">
        <f>Calculations!AA15</f>
        <v>6.9845362795480614</v>
      </c>
      <c r="AA13" s="5">
        <f>Calculations!AB15</f>
        <v>6.9394456322490878</v>
      </c>
      <c r="AB13" s="5">
        <f>Calculations!AC15</f>
        <v>6.894933438977489</v>
      </c>
    </row>
    <row r="14" spans="1:28" ht="19.5" customHeight="1" x14ac:dyDescent="0.3">
      <c r="A14" s="3">
        <f>Calculations!A16</f>
        <v>975</v>
      </c>
      <c r="B14" s="5">
        <f>Calculations!C16</f>
        <v>8.4148047127407253</v>
      </c>
      <c r="C14" s="5">
        <f>Calculations!D16</f>
        <v>8.2540943281547374</v>
      </c>
      <c r="D14" s="5">
        <f>Calculations!E16</f>
        <v>8.1915159589564794</v>
      </c>
      <c r="E14" s="5">
        <f>Calculations!F16</f>
        <v>8.129879319708893</v>
      </c>
      <c r="F14" s="5">
        <f>Calculations!G16</f>
        <v>8.0691633114169434</v>
      </c>
      <c r="G14" s="5">
        <f>Calculations!H16</f>
        <v>8.0093474606935438</v>
      </c>
      <c r="H14" s="5">
        <f>Calculations!I16</f>
        <v>7.9504118967424038</v>
      </c>
      <c r="I14" s="5">
        <f>Calculations!J16</f>
        <v>7.8923373293505961</v>
      </c>
      <c r="J14" s="5">
        <f>Calculations!K16</f>
        <v>7.8351050278378134</v>
      </c>
      <c r="K14" s="5">
        <f>Calculations!L16</f>
        <v>7.7786968009157631</v>
      </c>
      <c r="L14" s="5">
        <f>Calculations!M16</f>
        <v>7.7230949774100726</v>
      </c>
      <c r="M14" s="5">
        <f>Calculations!N16</f>
        <v>7.6682823878044317</v>
      </c>
      <c r="N14" s="5">
        <f>Calculations!O16</f>
        <v>7.6142423465641205</v>
      </c>
      <c r="O14" s="5">
        <f>Calculations!P16</f>
        <v>7.5609586352023195</v>
      </c>
      <c r="P14" s="5">
        <f>Calculations!Q16</f>
        <v>7.5084154860517565</v>
      </c>
      <c r="Q14" s="5">
        <f>Calculations!R16</f>
        <v>7.4565975667098661</v>
      </c>
      <c r="R14" s="5">
        <f>Calculations!S16</f>
        <v>7.4054899651210926</v>
      </c>
      <c r="S14" s="5">
        <f>Calculations!T16</f>
        <v>7.3550781752709957</v>
      </c>
      <c r="T14" s="5">
        <f>Calculations!U16</f>
        <v>7.3053480834592674</v>
      </c>
      <c r="U14" s="5">
        <f>Calculations!V16</f>
        <v>7.2562859551258851</v>
      </c>
      <c r="V14" s="5">
        <f>Calculations!W16</f>
        <v>7.2078784222057273</v>
      </c>
      <c r="W14" s="5">
        <f>Calculations!X16</f>
        <v>7.160112470983937</v>
      </c>
      <c r="X14" s="5">
        <f>Calculations!Y16</f>
        <v>7.1129754304338544</v>
      </c>
      <c r="Y14" s="5">
        <f>Calculations!Z16</f>
        <v>7.0664549610091445</v>
      </c>
      <c r="Z14" s="5">
        <f>Calculations!AA16</f>
        <v>7.0205390438756288</v>
      </c>
      <c r="AA14" s="5">
        <f>Calculations!AB16</f>
        <v>6.9752159705596508</v>
      </c>
      <c r="AB14" s="5">
        <f>Calculations!AC16</f>
        <v>6.9304743329928362</v>
      </c>
    </row>
    <row r="15" spans="1:28" ht="12.45" x14ac:dyDescent="0.3">
      <c r="A15" s="3">
        <f>Calculations!A17</f>
        <v>980</v>
      </c>
      <c r="B15" s="5">
        <f>Calculations!C17</f>
        <v>8.4579575574214481</v>
      </c>
      <c r="C15" s="5">
        <f>Calculations!D17</f>
        <v>8.2964230170170694</v>
      </c>
      <c r="D15" s="5">
        <f>Calculations!E17</f>
        <v>8.233523733104974</v>
      </c>
      <c r="E15" s="5">
        <f>Calculations!F17</f>
        <v>8.1715710085279127</v>
      </c>
      <c r="F15" s="5">
        <f>Calculations!G17</f>
        <v>8.1105436360908776</v>
      </c>
      <c r="G15" s="5">
        <f>Calculations!H17</f>
        <v>8.0504210374150489</v>
      </c>
      <c r="H15" s="5">
        <f>Calculations!I17</f>
        <v>7.9911832398026217</v>
      </c>
      <c r="I15" s="5">
        <f>Calculations!J17</f>
        <v>7.9328108541164966</v>
      </c>
      <c r="J15" s="5">
        <f>Calculations!K17</f>
        <v>7.8752850536215968</v>
      </c>
      <c r="K15" s="5">
        <f>Calculations!L17</f>
        <v>7.8185875537409721</v>
      </c>
      <c r="L15" s="5">
        <f>Calculations!M17</f>
        <v>7.7627005926788417</v>
      </c>
      <c r="M15" s="5">
        <f>Calculations!N17</f>
        <v>7.7076069128700953</v>
      </c>
      <c r="N15" s="5">
        <f>Calculations!O17</f>
        <v>7.6532897432131675</v>
      </c>
      <c r="O15" s="5">
        <f>Calculations!P17</f>
        <v>7.5997327820495109</v>
      </c>
      <c r="P15" s="5">
        <f>Calculations!Q17</f>
        <v>7.5469201808520214</v>
      </c>
      <c r="Q15" s="5">
        <f>Calculations!R17</f>
        <v>7.4948365285904295</v>
      </c>
      <c r="R15" s="5">
        <f>Calculations!S17</f>
        <v>7.4434668367370982</v>
      </c>
      <c r="S15" s="5">
        <f>Calculations!T17</f>
        <v>7.3927965248877703</v>
      </c>
      <c r="T15" s="5">
        <f>Calculations!U17</f>
        <v>7.342811406964187</v>
      </c>
      <c r="U15" s="5">
        <f>Calculations!V17</f>
        <v>7.2934976779726846</v>
      </c>
      <c r="V15" s="5">
        <f>Calculations!W17</f>
        <v>7.2448419012939613</v>
      </c>
      <c r="W15" s="5">
        <f>Calculations!X17</f>
        <v>7.1968309964761623</v>
      </c>
      <c r="X15" s="5">
        <f>Calculations!Y17</f>
        <v>7.1494522275130024</v>
      </c>
      <c r="Y15" s="5">
        <f>Calculations!Z17</f>
        <v>7.1026931915784219</v>
      </c>
      <c r="Z15" s="5">
        <f>Calculations!AA17</f>
        <v>7.0565418082031961</v>
      </c>
      <c r="AA15" s="5">
        <f>Calculations!AB17</f>
        <v>7.0109863088702129</v>
      </c>
      <c r="AB15" s="5">
        <f>Calculations!AC17</f>
        <v>6.9660152270081843</v>
      </c>
    </row>
    <row r="16" spans="1:28" ht="12.45" x14ac:dyDescent="0.3">
      <c r="A16" s="3">
        <f>Calculations!A18</f>
        <v>985</v>
      </c>
      <c r="B16" s="5">
        <f>Calculations!C18</f>
        <v>8.5011104021021691</v>
      </c>
      <c r="C16" s="5">
        <f>Calculations!D18</f>
        <v>8.3387517058794014</v>
      </c>
      <c r="D16" s="5">
        <f>Calculations!E18</f>
        <v>8.2755315072534703</v>
      </c>
      <c r="E16" s="5">
        <f>Calculations!F18</f>
        <v>8.2132626973469343</v>
      </c>
      <c r="F16" s="5">
        <f>Calculations!G18</f>
        <v>8.15192396076481</v>
      </c>
      <c r="G16" s="5">
        <f>Calculations!H18</f>
        <v>8.0914946141365558</v>
      </c>
      <c r="H16" s="5">
        <f>Calculations!I18</f>
        <v>8.0319545828628396</v>
      </c>
      <c r="I16" s="5">
        <f>Calculations!J18</f>
        <v>7.973284378882397</v>
      </c>
      <c r="J16" s="5">
        <f>Calculations!K18</f>
        <v>7.9154650794053802</v>
      </c>
      <c r="K16" s="5">
        <f>Calculations!L18</f>
        <v>7.8584783065661812</v>
      </c>
      <c r="L16" s="5">
        <f>Calculations!M18</f>
        <v>7.8023062079476109</v>
      </c>
      <c r="M16" s="5">
        <f>Calculations!N18</f>
        <v>7.7469314379357588</v>
      </c>
      <c r="N16" s="5">
        <f>Calculations!O18</f>
        <v>7.6923371398622145</v>
      </c>
      <c r="O16" s="5">
        <f>Calculations!P18</f>
        <v>7.6385069288967022</v>
      </c>
      <c r="P16" s="5">
        <f>Calculations!Q18</f>
        <v>7.5854248756522864</v>
      </c>
      <c r="Q16" s="5">
        <f>Calculations!R18</f>
        <v>7.5330754904709929</v>
      </c>
      <c r="R16" s="5">
        <f>Calculations!S18</f>
        <v>7.4814437083531038</v>
      </c>
      <c r="S16" s="5">
        <f>Calculations!T18</f>
        <v>7.4305148745045448</v>
      </c>
      <c r="T16" s="5">
        <f>Calculations!U18</f>
        <v>7.3802747304691065</v>
      </c>
      <c r="U16" s="5">
        <f>Calculations!V18</f>
        <v>7.330709400819484</v>
      </c>
      <c r="V16" s="5">
        <f>Calculations!W18</f>
        <v>7.2818053803821954</v>
      </c>
      <c r="W16" s="5">
        <f>Calculations!X18</f>
        <v>7.2335495219683876</v>
      </c>
      <c r="X16" s="5">
        <f>Calculations!Y18</f>
        <v>7.1859290245921503</v>
      </c>
      <c r="Y16" s="5">
        <f>Calculations!Z18</f>
        <v>7.1389314221476994</v>
      </c>
      <c r="Z16" s="5">
        <f>Calculations!AA18</f>
        <v>7.0925445725307634</v>
      </c>
      <c r="AA16" s="5">
        <f>Calculations!AB18</f>
        <v>7.046756647180775</v>
      </c>
      <c r="AB16" s="5">
        <f>Calculations!AC18</f>
        <v>7.0015561210235324</v>
      </c>
    </row>
    <row r="17" spans="1:28" ht="12.45" x14ac:dyDescent="0.3">
      <c r="A17" s="3">
        <f>Calculations!A19</f>
        <v>990</v>
      </c>
      <c r="B17" s="5">
        <f>Calculations!C19</f>
        <v>8.5442632467828901</v>
      </c>
      <c r="C17" s="5">
        <f>Calculations!D19</f>
        <v>8.3810803947417334</v>
      </c>
      <c r="D17" s="5">
        <f>Calculations!E19</f>
        <v>8.3175392814019649</v>
      </c>
      <c r="E17" s="5">
        <f>Calculations!F19</f>
        <v>8.254954386165954</v>
      </c>
      <c r="F17" s="5">
        <f>Calculations!G19</f>
        <v>8.1933042854387423</v>
      </c>
      <c r="G17" s="5">
        <f>Calculations!H19</f>
        <v>8.1325681908580609</v>
      </c>
      <c r="H17" s="5">
        <f>Calculations!I19</f>
        <v>8.0727259259230557</v>
      </c>
      <c r="I17" s="5">
        <f>Calculations!J19</f>
        <v>8.0137579036482975</v>
      </c>
      <c r="J17" s="5">
        <f>Calculations!K19</f>
        <v>7.9556451051891646</v>
      </c>
      <c r="K17" s="5">
        <f>Calculations!L19</f>
        <v>7.8983690593913902</v>
      </c>
      <c r="L17" s="5">
        <f>Calculations!M19</f>
        <v>7.8419118232163809</v>
      </c>
      <c r="M17" s="5">
        <f>Calculations!N19</f>
        <v>7.7862559630014232</v>
      </c>
      <c r="N17" s="5">
        <f>Calculations!O19</f>
        <v>7.7313845365112606</v>
      </c>
      <c r="O17" s="5">
        <f>Calculations!P19</f>
        <v>7.6772810757438936</v>
      </c>
      <c r="P17" s="5">
        <f>Calculations!Q19</f>
        <v>7.6239295704525523</v>
      </c>
      <c r="Q17" s="5">
        <f>Calculations!R19</f>
        <v>7.5713144523515563</v>
      </c>
      <c r="R17" s="5">
        <f>Calculations!S19</f>
        <v>7.5194205799691094</v>
      </c>
      <c r="S17" s="5">
        <f>Calculations!T19</f>
        <v>7.4682332241213185</v>
      </c>
      <c r="T17" s="5">
        <f>Calculations!U19</f>
        <v>7.4177380539740252</v>
      </c>
      <c r="U17" s="5">
        <f>Calculations!V19</f>
        <v>7.3679211236662834</v>
      </c>
      <c r="V17" s="5">
        <f>Calculations!W19</f>
        <v>7.3187688594704303</v>
      </c>
      <c r="W17" s="5">
        <f>Calculations!X19</f>
        <v>7.2702680474606129</v>
      </c>
      <c r="X17" s="5">
        <f>Calculations!Y19</f>
        <v>7.2224058216712983</v>
      </c>
      <c r="Y17" s="5">
        <f>Calculations!Z19</f>
        <v>7.1751696527169777</v>
      </c>
      <c r="Z17" s="5">
        <f>Calculations!AA19</f>
        <v>7.1285473368583308</v>
      </c>
      <c r="AA17" s="5">
        <f>Calculations!AB19</f>
        <v>7.082526985491338</v>
      </c>
      <c r="AB17" s="5">
        <f>Calculations!AC19</f>
        <v>7.0370970150388796</v>
      </c>
    </row>
    <row r="18" spans="1:28" ht="12.45" x14ac:dyDescent="0.3">
      <c r="A18" s="3">
        <f>Calculations!A20</f>
        <v>995</v>
      </c>
      <c r="B18" s="5">
        <f>Calculations!C20</f>
        <v>8.5874160914636128</v>
      </c>
      <c r="C18" s="5">
        <f>Calculations!D20</f>
        <v>8.4234090836040654</v>
      </c>
      <c r="D18" s="5">
        <f>Calculations!E20</f>
        <v>8.3595470555504594</v>
      </c>
      <c r="E18" s="5">
        <f>Calculations!F20</f>
        <v>8.2966460749849738</v>
      </c>
      <c r="F18" s="5">
        <f>Calculations!G20</f>
        <v>8.2346846101126765</v>
      </c>
      <c r="G18" s="5">
        <f>Calculations!H20</f>
        <v>8.1736417675795661</v>
      </c>
      <c r="H18" s="5">
        <f>Calculations!I20</f>
        <v>8.1134972689832736</v>
      </c>
      <c r="I18" s="5">
        <f>Calculations!J20</f>
        <v>8.054231428414198</v>
      </c>
      <c r="J18" s="5">
        <f>Calculations!K20</f>
        <v>7.995825130972948</v>
      </c>
      <c r="K18" s="5">
        <f>Calculations!L20</f>
        <v>7.9382598122165993</v>
      </c>
      <c r="L18" s="5">
        <f>Calculations!M20</f>
        <v>7.881517438485151</v>
      </c>
      <c r="M18" s="5">
        <f>Calculations!N20</f>
        <v>7.8255804880670867</v>
      </c>
      <c r="N18" s="5">
        <f>Calculations!O20</f>
        <v>7.7704319331603076</v>
      </c>
      <c r="O18" s="5">
        <f>Calculations!P20</f>
        <v>7.716055222591085</v>
      </c>
      <c r="P18" s="5">
        <f>Calculations!Q20</f>
        <v>7.6624342652528181</v>
      </c>
      <c r="Q18" s="5">
        <f>Calculations!R20</f>
        <v>7.6095534142321197</v>
      </c>
      <c r="R18" s="5">
        <f>Calculations!S20</f>
        <v>7.557397451585115</v>
      </c>
      <c r="S18" s="5">
        <f>Calculations!T20</f>
        <v>7.5059515737380931</v>
      </c>
      <c r="T18" s="5">
        <f>Calculations!U20</f>
        <v>7.4552013774789447</v>
      </c>
      <c r="U18" s="5">
        <f>Calculations!V20</f>
        <v>7.4051328465130828</v>
      </c>
      <c r="V18" s="5">
        <f>Calculations!W20</f>
        <v>7.3557323385586653</v>
      </c>
      <c r="W18" s="5">
        <f>Calculations!X20</f>
        <v>7.3069865729528383</v>
      </c>
      <c r="X18" s="5">
        <f>Calculations!Y20</f>
        <v>7.2588826187504463</v>
      </c>
      <c r="Y18" s="5">
        <f>Calculations!Z20</f>
        <v>7.2114078832862551</v>
      </c>
      <c r="Z18" s="5">
        <f>Calculations!AA20</f>
        <v>7.1645501011858981</v>
      </c>
      <c r="AA18" s="5">
        <f>Calculations!AB20</f>
        <v>7.1182973238019001</v>
      </c>
      <c r="AB18" s="5">
        <f>Calculations!AC20</f>
        <v>7.0726379090542277</v>
      </c>
    </row>
    <row r="19" spans="1:28" ht="19.5" customHeight="1" x14ac:dyDescent="0.3">
      <c r="A19" s="3">
        <f>Calculations!A21</f>
        <v>1000</v>
      </c>
      <c r="B19" s="5">
        <f>Calculations!C21</f>
        <v>8.6305689361443338</v>
      </c>
      <c r="C19" s="5">
        <f>Calculations!D21</f>
        <v>8.4657377724663974</v>
      </c>
      <c r="D19" s="5">
        <f>Calculations!E21</f>
        <v>8.401554829698954</v>
      </c>
      <c r="E19" s="5">
        <f>Calculations!F21</f>
        <v>8.3383377638039935</v>
      </c>
      <c r="F19" s="5">
        <f>Calculations!G21</f>
        <v>8.2760649347866089</v>
      </c>
      <c r="G19" s="5">
        <f>Calculations!H21</f>
        <v>8.2147153443010712</v>
      </c>
      <c r="H19" s="5">
        <f>Calculations!I21</f>
        <v>8.1542686120434915</v>
      </c>
      <c r="I19" s="5">
        <f>Calculations!J21</f>
        <v>8.0947049531800985</v>
      </c>
      <c r="J19" s="5">
        <f>Calculations!K21</f>
        <v>8.0360051567567314</v>
      </c>
      <c r="K19" s="5">
        <f>Calculations!L21</f>
        <v>7.9781505650418083</v>
      </c>
      <c r="L19" s="5">
        <f>Calculations!M21</f>
        <v>7.9211230537539201</v>
      </c>
      <c r="M19" s="5">
        <f>Calculations!N21</f>
        <v>7.8649050131327503</v>
      </c>
      <c r="N19" s="5">
        <f>Calculations!O21</f>
        <v>7.8094793298093546</v>
      </c>
      <c r="O19" s="5">
        <f>Calculations!P21</f>
        <v>7.7548293694382764</v>
      </c>
      <c r="P19" s="5">
        <f>Calculations!Q21</f>
        <v>7.7009389600530831</v>
      </c>
      <c r="Q19" s="5">
        <f>Calculations!R21</f>
        <v>7.6477923761126831</v>
      </c>
      <c r="R19" s="5">
        <f>Calculations!S21</f>
        <v>7.5953743232011206</v>
      </c>
      <c r="S19" s="5">
        <f>Calculations!T21</f>
        <v>7.5436699233548676</v>
      </c>
      <c r="T19" s="5">
        <f>Calculations!U21</f>
        <v>7.4926647009838643</v>
      </c>
      <c r="U19" s="5">
        <f>Calculations!V21</f>
        <v>7.4423445693598822</v>
      </c>
      <c r="V19" s="5">
        <f>Calculations!W21</f>
        <v>7.3926958176468993</v>
      </c>
      <c r="W19" s="5">
        <f>Calculations!X21</f>
        <v>7.3437050984450636</v>
      </c>
      <c r="X19" s="5">
        <f>Calculations!Y21</f>
        <v>7.2953594158295942</v>
      </c>
      <c r="Y19" s="5">
        <f>Calculations!Z21</f>
        <v>7.2476461138555326</v>
      </c>
      <c r="Z19" s="5">
        <f>Calculations!AA21</f>
        <v>7.2005528655134654</v>
      </c>
      <c r="AA19" s="5">
        <f>Calculations!AB21</f>
        <v>7.1540676621124621</v>
      </c>
      <c r="AB19" s="5">
        <f>Calculations!AC21</f>
        <v>7.1081788030695758</v>
      </c>
    </row>
    <row r="20" spans="1:28" ht="12.45" x14ac:dyDescent="0.3">
      <c r="A20" s="3">
        <f>Calculations!A22</f>
        <v>1005</v>
      </c>
      <c r="B20" s="5">
        <f>Calculations!C22</f>
        <v>8.6737217808250549</v>
      </c>
      <c r="C20" s="5">
        <f>Calculations!D22</f>
        <v>8.5080664613287293</v>
      </c>
      <c r="D20" s="5">
        <f>Calculations!E22</f>
        <v>8.4435626038474485</v>
      </c>
      <c r="E20" s="5">
        <f>Calculations!F22</f>
        <v>8.3800294526230132</v>
      </c>
      <c r="F20" s="5">
        <f>Calculations!G22</f>
        <v>8.3174452594605413</v>
      </c>
      <c r="G20" s="5">
        <f>Calculations!H22</f>
        <v>8.2557889210225763</v>
      </c>
      <c r="H20" s="5">
        <f>Calculations!I22</f>
        <v>8.1950399551037094</v>
      </c>
      <c r="I20" s="5">
        <f>Calculations!J22</f>
        <v>8.135178477945999</v>
      </c>
      <c r="J20" s="5">
        <f>Calculations!K22</f>
        <v>8.0761851825405149</v>
      </c>
      <c r="K20" s="5">
        <f>Calculations!L22</f>
        <v>8.0180413178670165</v>
      </c>
      <c r="L20" s="5">
        <f>Calculations!M22</f>
        <v>7.9607286690226893</v>
      </c>
      <c r="M20" s="5">
        <f>Calculations!N22</f>
        <v>7.9042295381984138</v>
      </c>
      <c r="N20" s="5">
        <f>Calculations!O22</f>
        <v>7.8485267264584015</v>
      </c>
      <c r="O20" s="5">
        <f>Calculations!P22</f>
        <v>7.7936035162854678</v>
      </c>
      <c r="P20" s="5">
        <f>Calculations!Q22</f>
        <v>7.7394436548533481</v>
      </c>
      <c r="Q20" s="5">
        <f>Calculations!R22</f>
        <v>7.6860313379932466</v>
      </c>
      <c r="R20" s="5">
        <f>Calculations!S22</f>
        <v>7.6333511948171262</v>
      </c>
      <c r="S20" s="5">
        <f>Calculations!T22</f>
        <v>7.5813882729716422</v>
      </c>
      <c r="T20" s="5">
        <f>Calculations!U22</f>
        <v>7.5301280244887838</v>
      </c>
      <c r="U20" s="5">
        <f>Calculations!V22</f>
        <v>7.4795562922066816</v>
      </c>
      <c r="V20" s="5">
        <f>Calculations!W22</f>
        <v>7.4296592967351334</v>
      </c>
      <c r="W20" s="5">
        <f>Calculations!X22</f>
        <v>7.3804236239372889</v>
      </c>
      <c r="X20" s="5">
        <f>Calculations!Y22</f>
        <v>7.3318362129087422</v>
      </c>
      <c r="Y20" s="5">
        <f>Calculations!Z22</f>
        <v>7.28388434442481</v>
      </c>
      <c r="Z20" s="5">
        <f>Calculations!AA22</f>
        <v>7.2365556298410327</v>
      </c>
      <c r="AA20" s="5">
        <f>Calculations!AB22</f>
        <v>7.1898380004230242</v>
      </c>
      <c r="AB20" s="5">
        <f>Calculations!AC22</f>
        <v>7.1437196970849239</v>
      </c>
    </row>
    <row r="21" spans="1:28" ht="12.45" x14ac:dyDescent="0.3">
      <c r="A21" s="3">
        <f>Calculations!A23</f>
        <v>1010</v>
      </c>
      <c r="B21" s="5">
        <f>Calculations!C23</f>
        <v>8.7168746255057776</v>
      </c>
      <c r="C21" s="5">
        <f>Calculations!D23</f>
        <v>8.5503951501910613</v>
      </c>
      <c r="D21" s="5">
        <f>Calculations!E23</f>
        <v>8.485570377995943</v>
      </c>
      <c r="E21" s="5">
        <f>Calculations!F23</f>
        <v>8.421721141442033</v>
      </c>
      <c r="F21" s="5">
        <f>Calculations!G23</f>
        <v>8.3588255841344754</v>
      </c>
      <c r="G21" s="5">
        <f>Calculations!H23</f>
        <v>8.2968624977440815</v>
      </c>
      <c r="H21" s="5">
        <f>Calculations!I23</f>
        <v>8.2358112981639273</v>
      </c>
      <c r="I21" s="5">
        <f>Calculations!J23</f>
        <v>8.1756520027118995</v>
      </c>
      <c r="J21" s="5">
        <f>Calculations!K23</f>
        <v>8.1163652083242983</v>
      </c>
      <c r="K21" s="5">
        <f>Calculations!L23</f>
        <v>8.0579320706922264</v>
      </c>
      <c r="L21" s="5">
        <f>Calculations!M23</f>
        <v>8.0003342842914584</v>
      </c>
      <c r="M21" s="5">
        <f>Calculations!N23</f>
        <v>7.9435540632640773</v>
      </c>
      <c r="N21" s="5">
        <f>Calculations!O23</f>
        <v>7.8875741231074485</v>
      </c>
      <c r="O21" s="5">
        <f>Calculations!P23</f>
        <v>7.8323776631326592</v>
      </c>
      <c r="P21" s="5">
        <f>Calculations!Q23</f>
        <v>7.7779483496536139</v>
      </c>
      <c r="Q21" s="5">
        <f>Calculations!R23</f>
        <v>7.72427029987381</v>
      </c>
      <c r="R21" s="5">
        <f>Calculations!S23</f>
        <v>7.6713280664331318</v>
      </c>
      <c r="S21" s="5">
        <f>Calculations!T23</f>
        <v>7.6191066225884168</v>
      </c>
      <c r="T21" s="5">
        <f>Calculations!U23</f>
        <v>7.5675913479937034</v>
      </c>
      <c r="U21" s="5">
        <f>Calculations!V23</f>
        <v>7.516768015053481</v>
      </c>
      <c r="V21" s="5">
        <f>Calculations!W23</f>
        <v>7.4666227758233683</v>
      </c>
      <c r="W21" s="5">
        <f>Calculations!X23</f>
        <v>7.4171421494295142</v>
      </c>
      <c r="X21" s="5">
        <f>Calculations!Y23</f>
        <v>7.3683130099878902</v>
      </c>
      <c r="Y21" s="5">
        <f>Calculations!Z23</f>
        <v>7.3201225749940875</v>
      </c>
      <c r="Z21" s="5">
        <f>Calculations!AA23</f>
        <v>7.2725583941686001</v>
      </c>
      <c r="AA21" s="5">
        <f>Calculations!AB23</f>
        <v>7.2256083387335863</v>
      </c>
      <c r="AB21" s="5">
        <f>Calculations!AC23</f>
        <v>7.179260591100272</v>
      </c>
    </row>
    <row r="22" spans="1:28" ht="12.45" x14ac:dyDescent="0.3">
      <c r="A22" s="3">
        <f>Calculations!A24</f>
        <v>1015</v>
      </c>
      <c r="B22" s="5">
        <f>Calculations!C24</f>
        <v>8.7600274701864986</v>
      </c>
      <c r="C22" s="5">
        <f>Calculations!D24</f>
        <v>8.5927238390533933</v>
      </c>
      <c r="D22" s="5">
        <f>Calculations!E24</f>
        <v>8.5275781521444376</v>
      </c>
      <c r="E22" s="5">
        <f>Calculations!F24</f>
        <v>8.4634128302610527</v>
      </c>
      <c r="F22" s="5">
        <f>Calculations!G24</f>
        <v>8.4002059088084078</v>
      </c>
      <c r="G22" s="5">
        <f>Calculations!H24</f>
        <v>8.3379360744655866</v>
      </c>
      <c r="H22" s="5">
        <f>Calculations!I24</f>
        <v>8.2765826412241434</v>
      </c>
      <c r="I22" s="5">
        <f>Calculations!J24</f>
        <v>8.2161255274778</v>
      </c>
      <c r="J22" s="5">
        <f>Calculations!K24</f>
        <v>8.1565452341080817</v>
      </c>
      <c r="K22" s="5">
        <f>Calculations!L24</f>
        <v>8.0978228235174363</v>
      </c>
      <c r="L22" s="5">
        <f>Calculations!M24</f>
        <v>8.0399398995602294</v>
      </c>
      <c r="M22" s="5">
        <f>Calculations!N24</f>
        <v>7.9828785883297417</v>
      </c>
      <c r="N22" s="5">
        <f>Calculations!O24</f>
        <v>7.9266215197564946</v>
      </c>
      <c r="O22" s="5">
        <f>Calculations!P24</f>
        <v>7.8711518099798505</v>
      </c>
      <c r="P22" s="5">
        <f>Calculations!Q24</f>
        <v>7.8164530444538798</v>
      </c>
      <c r="Q22" s="5">
        <f>Calculations!R24</f>
        <v>7.7625092617543734</v>
      </c>
      <c r="R22" s="5">
        <f>Calculations!S24</f>
        <v>7.7093049380491374</v>
      </c>
      <c r="S22" s="5">
        <f>Calculations!T24</f>
        <v>7.6568249722051904</v>
      </c>
      <c r="T22" s="5">
        <f>Calculations!U24</f>
        <v>7.605054671498622</v>
      </c>
      <c r="U22" s="5">
        <f>Calculations!V24</f>
        <v>7.5539797379002804</v>
      </c>
      <c r="V22" s="5">
        <f>Calculations!W24</f>
        <v>7.5035862549116032</v>
      </c>
      <c r="W22" s="5">
        <f>Calculations!X24</f>
        <v>7.4538606749217395</v>
      </c>
      <c r="X22" s="5">
        <f>Calculations!Y24</f>
        <v>7.4047898070670382</v>
      </c>
      <c r="Y22" s="5">
        <f>Calculations!Z24</f>
        <v>7.3563608055633658</v>
      </c>
      <c r="Z22" s="5">
        <f>Calculations!AA24</f>
        <v>7.3085611584961674</v>
      </c>
      <c r="AA22" s="5">
        <f>Calculations!AB24</f>
        <v>7.2613786770441493</v>
      </c>
      <c r="AB22" s="5">
        <f>Calculations!AC24</f>
        <v>7.2148014851156193</v>
      </c>
    </row>
    <row r="23" spans="1:28" ht="12.45" x14ac:dyDescent="0.3">
      <c r="A23" s="3">
        <f>Calculations!A25</f>
        <v>1020</v>
      </c>
      <c r="B23" s="5">
        <f>Calculations!C25</f>
        <v>8.8031803148672196</v>
      </c>
      <c r="C23" s="5">
        <f>Calculations!D25</f>
        <v>8.6350525279157253</v>
      </c>
      <c r="D23" s="5">
        <f>Calculations!E25</f>
        <v>8.5695859262929339</v>
      </c>
      <c r="E23" s="5">
        <f>Calculations!F25</f>
        <v>8.5051045190800743</v>
      </c>
      <c r="F23" s="5">
        <f>Calculations!G25</f>
        <v>8.4415862334823402</v>
      </c>
      <c r="G23" s="5">
        <f>Calculations!H25</f>
        <v>8.3790096511870935</v>
      </c>
      <c r="H23" s="5">
        <f>Calculations!I25</f>
        <v>8.3173539842843613</v>
      </c>
      <c r="I23" s="5">
        <f>Calculations!J25</f>
        <v>8.2565990522437005</v>
      </c>
      <c r="J23" s="5">
        <f>Calculations!K25</f>
        <v>8.196725259891867</v>
      </c>
      <c r="K23" s="5">
        <f>Calculations!L25</f>
        <v>8.1377135763426445</v>
      </c>
      <c r="L23" s="5">
        <f>Calculations!M25</f>
        <v>8.0795455148289985</v>
      </c>
      <c r="M23" s="5">
        <f>Calculations!N25</f>
        <v>8.0222031133954061</v>
      </c>
      <c r="N23" s="5">
        <f>Calculations!O25</f>
        <v>7.9656689164055416</v>
      </c>
      <c r="O23" s="5">
        <f>Calculations!P25</f>
        <v>7.9099259568270419</v>
      </c>
      <c r="P23" s="5">
        <f>Calculations!Q25</f>
        <v>7.8549577392541448</v>
      </c>
      <c r="Q23" s="5">
        <f>Calculations!R25</f>
        <v>7.8007482236349368</v>
      </c>
      <c r="R23" s="5">
        <f>Calculations!S25</f>
        <v>7.747281809665143</v>
      </c>
      <c r="S23" s="5">
        <f>Calculations!T25</f>
        <v>7.694543321821965</v>
      </c>
      <c r="T23" s="5">
        <f>Calculations!U25</f>
        <v>7.6425179950035416</v>
      </c>
      <c r="U23" s="5">
        <f>Calculations!V25</f>
        <v>7.5911914607470798</v>
      </c>
      <c r="V23" s="5">
        <f>Calculations!W25</f>
        <v>7.5405497339998373</v>
      </c>
      <c r="W23" s="5">
        <f>Calculations!X25</f>
        <v>7.4905792004139649</v>
      </c>
      <c r="X23" s="5">
        <f>Calculations!Y25</f>
        <v>7.4412666041461861</v>
      </c>
      <c r="Y23" s="5">
        <f>Calculations!Z25</f>
        <v>7.3925990361326432</v>
      </c>
      <c r="Z23" s="5">
        <f>Calculations!AA25</f>
        <v>7.3445639228237347</v>
      </c>
      <c r="AA23" s="5">
        <f>Calculations!AB25</f>
        <v>7.2971490153547114</v>
      </c>
      <c r="AB23" s="5">
        <f>Calculations!AC25</f>
        <v>7.2503423791309674</v>
      </c>
    </row>
    <row r="24" spans="1:28" ht="19.5" customHeight="1" x14ac:dyDescent="0.3">
      <c r="A24" s="3">
        <f>Calculations!A26</f>
        <v>1025</v>
      </c>
      <c r="B24" s="5">
        <f>Calculations!C26</f>
        <v>8.8463331595479424</v>
      </c>
      <c r="C24" s="5">
        <f>Calculations!D26</f>
        <v>8.6773812167780573</v>
      </c>
      <c r="D24" s="5">
        <f>Calculations!E26</f>
        <v>8.6115937004414285</v>
      </c>
      <c r="E24" s="5">
        <f>Calculations!F26</f>
        <v>8.546796207899094</v>
      </c>
      <c r="F24" s="5">
        <f>Calculations!G26</f>
        <v>8.4829665581562743</v>
      </c>
      <c r="G24" s="5">
        <f>Calculations!H26</f>
        <v>8.4200832279085986</v>
      </c>
      <c r="H24" s="5">
        <f>Calculations!I26</f>
        <v>8.3581253273445792</v>
      </c>
      <c r="I24" s="5">
        <f>Calculations!J26</f>
        <v>8.297072577009601</v>
      </c>
      <c r="J24" s="5">
        <f>Calculations!K26</f>
        <v>8.2369052856756504</v>
      </c>
      <c r="K24" s="5">
        <f>Calculations!L26</f>
        <v>8.1776043291678526</v>
      </c>
      <c r="L24" s="5">
        <f>Calculations!M26</f>
        <v>8.1191511300977677</v>
      </c>
      <c r="M24" s="5">
        <f>Calculations!N26</f>
        <v>8.0615276384610688</v>
      </c>
      <c r="N24" s="5">
        <f>Calculations!O26</f>
        <v>8.0047163130545886</v>
      </c>
      <c r="O24" s="5">
        <f>Calculations!P26</f>
        <v>7.9487001036742333</v>
      </c>
      <c r="P24" s="5">
        <f>Calculations!Q26</f>
        <v>7.8934624340544097</v>
      </c>
      <c r="Q24" s="5">
        <f>Calculations!R26</f>
        <v>7.8389871855155002</v>
      </c>
      <c r="R24" s="5">
        <f>Calculations!S26</f>
        <v>7.7852586812811486</v>
      </c>
      <c r="S24" s="5">
        <f>Calculations!T26</f>
        <v>7.7322616714387395</v>
      </c>
      <c r="T24" s="5">
        <f>Calculations!U26</f>
        <v>7.6799813185084611</v>
      </c>
      <c r="U24" s="5">
        <f>Calculations!V26</f>
        <v>7.6284031835938793</v>
      </c>
      <c r="V24" s="5">
        <f>Calculations!W26</f>
        <v>7.5775132130880714</v>
      </c>
      <c r="W24" s="5">
        <f>Calculations!X26</f>
        <v>7.5272977259061902</v>
      </c>
      <c r="X24" s="5">
        <f>Calculations!Y26</f>
        <v>7.4777434012253341</v>
      </c>
      <c r="Y24" s="5">
        <f>Calculations!Z26</f>
        <v>7.4288372667019207</v>
      </c>
      <c r="Z24" s="5">
        <f>Calculations!AA26</f>
        <v>7.380566687151302</v>
      </c>
      <c r="AA24" s="5">
        <f>Calculations!AB26</f>
        <v>7.3329193536652735</v>
      </c>
      <c r="AB24" s="5">
        <f>Calculations!AC26</f>
        <v>7.2858832731463155</v>
      </c>
    </row>
    <row r="25" spans="1:28" ht="12.45" x14ac:dyDescent="0.3">
      <c r="A25" s="3">
        <f>Calculations!A27</f>
        <v>1030</v>
      </c>
      <c r="B25" s="5">
        <f>Calculations!C27</f>
        <v>8.8894860042286634</v>
      </c>
      <c r="C25" s="5">
        <f>Calculations!D27</f>
        <v>8.7197099056403893</v>
      </c>
      <c r="D25" s="5">
        <f>Calculations!E27</f>
        <v>8.653601474589923</v>
      </c>
      <c r="E25" s="5">
        <f>Calculations!F27</f>
        <v>8.5884878967181137</v>
      </c>
      <c r="F25" s="5">
        <f>Calculations!G27</f>
        <v>8.5243468828302067</v>
      </c>
      <c r="G25" s="5">
        <f>Calculations!H27</f>
        <v>8.4611568046301038</v>
      </c>
      <c r="H25" s="5">
        <f>Calculations!I27</f>
        <v>8.3988966704047954</v>
      </c>
      <c r="I25" s="5">
        <f>Calculations!J27</f>
        <v>8.3375461017755015</v>
      </c>
      <c r="J25" s="5">
        <f>Calculations!K27</f>
        <v>8.2770853114594338</v>
      </c>
      <c r="K25" s="5">
        <f>Calculations!L27</f>
        <v>8.2174950819930626</v>
      </c>
      <c r="L25" s="5">
        <f>Calculations!M27</f>
        <v>8.1587567453665386</v>
      </c>
      <c r="M25" s="5">
        <f>Calculations!N27</f>
        <v>8.1008521635267332</v>
      </c>
      <c r="N25" s="5">
        <f>Calculations!O27</f>
        <v>8.0437637097036347</v>
      </c>
      <c r="O25" s="5">
        <f>Calculations!P27</f>
        <v>7.9874742505214247</v>
      </c>
      <c r="P25" s="5">
        <f>Calculations!Q27</f>
        <v>7.9319671288546756</v>
      </c>
      <c r="Q25" s="5">
        <f>Calculations!R27</f>
        <v>7.8772261473960636</v>
      </c>
      <c r="R25" s="5">
        <f>Calculations!S27</f>
        <v>7.8232355528971542</v>
      </c>
      <c r="S25" s="5">
        <f>Calculations!T27</f>
        <v>7.7699800210555132</v>
      </c>
      <c r="T25" s="5">
        <f>Calculations!U27</f>
        <v>7.7174446420133798</v>
      </c>
      <c r="U25" s="5">
        <f>Calculations!V27</f>
        <v>7.6656149064406787</v>
      </c>
      <c r="V25" s="5">
        <f>Calculations!W27</f>
        <v>7.6144766921763063</v>
      </c>
      <c r="W25" s="5">
        <f>Calculations!X27</f>
        <v>7.5640162513984155</v>
      </c>
      <c r="X25" s="5">
        <f>Calculations!Y27</f>
        <v>7.5142201983044821</v>
      </c>
      <c r="Y25" s="5">
        <f>Calculations!Z27</f>
        <v>7.465075497271199</v>
      </c>
      <c r="Z25" s="5">
        <f>Calculations!AA27</f>
        <v>7.4165694514788694</v>
      </c>
      <c r="AA25" s="5">
        <f>Calculations!AB27</f>
        <v>7.3686896919758365</v>
      </c>
      <c r="AB25" s="5">
        <f>Calculations!AC27</f>
        <v>7.3214241671616627</v>
      </c>
    </row>
    <row r="26" spans="1:28" ht="12.45" x14ac:dyDescent="0.3">
      <c r="A26" s="3">
        <f>Calculations!A28</f>
        <v>1035</v>
      </c>
      <c r="B26" s="5">
        <f>Calculations!C28</f>
        <v>8.9326388489093862</v>
      </c>
      <c r="C26" s="5">
        <f>Calculations!D28</f>
        <v>8.7620385945027213</v>
      </c>
      <c r="D26" s="5">
        <f>Calculations!E28</f>
        <v>8.6956092487384176</v>
      </c>
      <c r="E26" s="5">
        <f>Calculations!F28</f>
        <v>8.6301795855371335</v>
      </c>
      <c r="F26" s="5">
        <f>Calculations!G28</f>
        <v>8.5657272075041408</v>
      </c>
      <c r="G26" s="5">
        <f>Calculations!H28</f>
        <v>8.5022303813516089</v>
      </c>
      <c r="H26" s="5">
        <f>Calculations!I28</f>
        <v>8.4396680134650133</v>
      </c>
      <c r="I26" s="5">
        <f>Calculations!J28</f>
        <v>8.378019626541402</v>
      </c>
      <c r="J26" s="5">
        <f>Calculations!K28</f>
        <v>8.3172653372432173</v>
      </c>
      <c r="K26" s="5">
        <f>Calculations!L28</f>
        <v>8.2573858348182725</v>
      </c>
      <c r="L26" s="5">
        <f>Calculations!M28</f>
        <v>8.1983623606353078</v>
      </c>
      <c r="M26" s="5">
        <f>Calculations!N28</f>
        <v>8.1401766885923958</v>
      </c>
      <c r="N26" s="5">
        <f>Calculations!O28</f>
        <v>8.0828111063526826</v>
      </c>
      <c r="O26" s="5">
        <f>Calculations!P28</f>
        <v>8.0262483973686152</v>
      </c>
      <c r="P26" s="5">
        <f>Calculations!Q28</f>
        <v>7.9704718236549414</v>
      </c>
      <c r="Q26" s="5">
        <f>Calculations!R28</f>
        <v>7.9154651092766271</v>
      </c>
      <c r="R26" s="5">
        <f>Calculations!S28</f>
        <v>7.8612124245131598</v>
      </c>
      <c r="S26" s="5">
        <f>Calculations!T28</f>
        <v>7.8076983706722878</v>
      </c>
      <c r="T26" s="5">
        <f>Calculations!U28</f>
        <v>7.7549079655182993</v>
      </c>
      <c r="U26" s="5">
        <f>Calculations!V28</f>
        <v>7.7028266292874781</v>
      </c>
      <c r="V26" s="5">
        <f>Calculations!W28</f>
        <v>7.6514401712645412</v>
      </c>
      <c r="W26" s="5">
        <f>Calculations!X28</f>
        <v>7.6007347768906408</v>
      </c>
      <c r="X26" s="5">
        <f>Calculations!Y28</f>
        <v>7.55069699538363</v>
      </c>
      <c r="Y26" s="5">
        <f>Calculations!Z28</f>
        <v>7.5013137278404765</v>
      </c>
      <c r="Z26" s="5">
        <f>Calculations!AA28</f>
        <v>7.4525722158064367</v>
      </c>
      <c r="AA26" s="5">
        <f>Calculations!AB28</f>
        <v>7.4044600302863985</v>
      </c>
      <c r="AB26" s="5">
        <f>Calculations!AC28</f>
        <v>7.3569650611770108</v>
      </c>
    </row>
    <row r="27" spans="1:28" ht="12.45" x14ac:dyDescent="0.3">
      <c r="A27" s="3">
        <f>Calculations!A29</f>
        <v>1040</v>
      </c>
      <c r="B27" s="5">
        <f>Calculations!C29</f>
        <v>8.9757916935901072</v>
      </c>
      <c r="C27" s="5">
        <f>Calculations!D29</f>
        <v>8.8043672833650533</v>
      </c>
      <c r="D27" s="5">
        <f>Calculations!E29</f>
        <v>8.7376170228869121</v>
      </c>
      <c r="E27" s="5">
        <f>Calculations!F29</f>
        <v>8.6718712743561532</v>
      </c>
      <c r="F27" s="5">
        <f>Calculations!G29</f>
        <v>8.6071075321780732</v>
      </c>
      <c r="G27" s="5">
        <f>Calculations!H29</f>
        <v>8.543303958073114</v>
      </c>
      <c r="H27" s="5">
        <f>Calculations!I29</f>
        <v>8.4804393565252312</v>
      </c>
      <c r="I27" s="5">
        <f>Calculations!J29</f>
        <v>8.4184931513073025</v>
      </c>
      <c r="J27" s="5">
        <f>Calculations!K29</f>
        <v>8.3574453630270007</v>
      </c>
      <c r="K27" s="5">
        <f>Calculations!L29</f>
        <v>8.2972765876434806</v>
      </c>
      <c r="L27" s="5">
        <f>Calculations!M29</f>
        <v>8.2379679759040769</v>
      </c>
      <c r="M27" s="5">
        <f>Calculations!N29</f>
        <v>8.1795012136580603</v>
      </c>
      <c r="N27" s="5">
        <f>Calculations!O29</f>
        <v>8.1218585030017287</v>
      </c>
      <c r="O27" s="5">
        <f>Calculations!P29</f>
        <v>8.0650225442158074</v>
      </c>
      <c r="P27" s="5">
        <f>Calculations!Q29</f>
        <v>8.0089765184552064</v>
      </c>
      <c r="Q27" s="5">
        <f>Calculations!R29</f>
        <v>7.9537040711571905</v>
      </c>
      <c r="R27" s="5">
        <f>Calculations!S29</f>
        <v>7.8991892961291654</v>
      </c>
      <c r="S27" s="5">
        <f>Calculations!T29</f>
        <v>7.8454167202890623</v>
      </c>
      <c r="T27" s="5">
        <f>Calculations!U29</f>
        <v>7.7923712890232188</v>
      </c>
      <c r="U27" s="5">
        <f>Calculations!V29</f>
        <v>7.7400383521342775</v>
      </c>
      <c r="V27" s="5">
        <f>Calculations!W29</f>
        <v>7.6884036503527753</v>
      </c>
      <c r="W27" s="5">
        <f>Calculations!X29</f>
        <v>7.6374533023828661</v>
      </c>
      <c r="X27" s="5">
        <f>Calculations!Y29</f>
        <v>7.587173792462778</v>
      </c>
      <c r="Y27" s="5">
        <f>Calculations!Z29</f>
        <v>7.5375519584097539</v>
      </c>
      <c r="Z27" s="5">
        <f>Calculations!AA29</f>
        <v>7.488574980134004</v>
      </c>
      <c r="AA27" s="5">
        <f>Calculations!AB29</f>
        <v>7.4402303685969606</v>
      </c>
      <c r="AB27" s="5">
        <f>Calculations!AC29</f>
        <v>7.3925059551923589</v>
      </c>
    </row>
    <row r="28" spans="1:28" ht="12.45" x14ac:dyDescent="0.3">
      <c r="A28" s="3">
        <f>Calculations!A30</f>
        <v>1045</v>
      </c>
      <c r="B28" s="5">
        <f>Calculations!C30</f>
        <v>9.0189445382708282</v>
      </c>
      <c r="C28" s="5">
        <f>Calculations!D30</f>
        <v>8.8466959722273852</v>
      </c>
      <c r="D28" s="5">
        <f>Calculations!E30</f>
        <v>8.7796247970354067</v>
      </c>
      <c r="E28" s="5">
        <f>Calculations!F30</f>
        <v>8.713562963175173</v>
      </c>
      <c r="F28" s="5">
        <f>Calculations!G30</f>
        <v>8.6484878568520056</v>
      </c>
      <c r="G28" s="5">
        <f>Calculations!H30</f>
        <v>8.5843775347946192</v>
      </c>
      <c r="H28" s="5">
        <f>Calculations!I30</f>
        <v>8.5212106995854491</v>
      </c>
      <c r="I28" s="5">
        <f>Calculations!J30</f>
        <v>8.458966676073203</v>
      </c>
      <c r="J28" s="5">
        <f>Calculations!K30</f>
        <v>8.3976253888107841</v>
      </c>
      <c r="K28" s="5">
        <f>Calculations!L30</f>
        <v>8.3371673404686888</v>
      </c>
      <c r="L28" s="5">
        <f>Calculations!M30</f>
        <v>8.2775735911728461</v>
      </c>
      <c r="M28" s="5">
        <f>Calculations!N30</f>
        <v>8.2188257387237247</v>
      </c>
      <c r="N28" s="5">
        <f>Calculations!O30</f>
        <v>8.1609058996507748</v>
      </c>
      <c r="O28" s="5">
        <f>Calculations!P30</f>
        <v>8.1037966910629997</v>
      </c>
      <c r="P28" s="5">
        <f>Calculations!Q30</f>
        <v>8.0474812132554714</v>
      </c>
      <c r="Q28" s="5">
        <f>Calculations!R30</f>
        <v>7.9919430330377539</v>
      </c>
      <c r="R28" s="5">
        <f>Calculations!S30</f>
        <v>7.937166167745171</v>
      </c>
      <c r="S28" s="5">
        <f>Calculations!T30</f>
        <v>7.8831350699058369</v>
      </c>
      <c r="T28" s="5">
        <f>Calculations!U30</f>
        <v>7.8298346125281384</v>
      </c>
      <c r="U28" s="5">
        <f>Calculations!V30</f>
        <v>7.7772500749810769</v>
      </c>
      <c r="V28" s="5">
        <f>Calculations!W30</f>
        <v>7.7253671294410093</v>
      </c>
      <c r="W28" s="5">
        <f>Calculations!X30</f>
        <v>7.6741718278750914</v>
      </c>
      <c r="X28" s="5">
        <f>Calculations!Y30</f>
        <v>7.623650589541926</v>
      </c>
      <c r="Y28" s="5">
        <f>Calculations!Z30</f>
        <v>7.5737901889790313</v>
      </c>
      <c r="Z28" s="5">
        <f>Calculations!AA30</f>
        <v>7.5245777444615713</v>
      </c>
      <c r="AA28" s="5">
        <f>Calculations!AB30</f>
        <v>7.4760007069075227</v>
      </c>
      <c r="AB28" s="5">
        <f>Calculations!AC30</f>
        <v>7.428046849207707</v>
      </c>
    </row>
    <row r="29" spans="1:28" ht="12.45" x14ac:dyDescent="0.3">
      <c r="A29" s="3">
        <f>Calculations!A31</f>
        <v>1050</v>
      </c>
      <c r="B29" s="5">
        <f>Calculations!C31</f>
        <v>9.062097382951551</v>
      </c>
      <c r="C29" s="5">
        <f>Calculations!D31</f>
        <v>8.8890246610897172</v>
      </c>
      <c r="D29" s="5">
        <f>Calculations!E31</f>
        <v>8.8216325711839012</v>
      </c>
      <c r="E29" s="5">
        <f>Calculations!F31</f>
        <v>8.7552546519941927</v>
      </c>
      <c r="F29" s="5">
        <f>Calculations!G31</f>
        <v>8.6898681815259398</v>
      </c>
      <c r="G29" s="5">
        <f>Calculations!H31</f>
        <v>8.6254511115161243</v>
      </c>
      <c r="H29" s="5">
        <f>Calculations!I31</f>
        <v>8.561982042645667</v>
      </c>
      <c r="I29" s="5">
        <f>Calculations!J31</f>
        <v>8.4994402008391035</v>
      </c>
      <c r="J29" s="5">
        <f>Calculations!K31</f>
        <v>8.4378054145945676</v>
      </c>
      <c r="K29" s="5">
        <f>Calculations!L31</f>
        <v>8.3770580932938987</v>
      </c>
      <c r="L29" s="5">
        <f>Calculations!M31</f>
        <v>8.3171792064416152</v>
      </c>
      <c r="M29" s="5">
        <f>Calculations!N31</f>
        <v>8.2581502637893873</v>
      </c>
      <c r="N29" s="5">
        <f>Calculations!O31</f>
        <v>8.1999532962998227</v>
      </c>
      <c r="O29" s="5">
        <f>Calculations!P31</f>
        <v>8.1425708379101902</v>
      </c>
      <c r="P29" s="5">
        <f>Calculations!Q31</f>
        <v>8.0859859080557364</v>
      </c>
      <c r="Q29" s="5">
        <f>Calculations!R31</f>
        <v>8.0301819949183173</v>
      </c>
      <c r="R29" s="5">
        <f>Calculations!S31</f>
        <v>7.9751430393611766</v>
      </c>
      <c r="S29" s="5">
        <f>Calculations!T31</f>
        <v>7.9208534195226115</v>
      </c>
      <c r="T29" s="5">
        <f>Calculations!U31</f>
        <v>7.8672979360330579</v>
      </c>
      <c r="U29" s="5">
        <f>Calculations!V31</f>
        <v>7.8144617978278763</v>
      </c>
      <c r="V29" s="5">
        <f>Calculations!W31</f>
        <v>7.7623306085292443</v>
      </c>
      <c r="W29" s="5">
        <f>Calculations!X31</f>
        <v>7.7108903533673168</v>
      </c>
      <c r="X29" s="5">
        <f>Calculations!Y31</f>
        <v>7.660127386621074</v>
      </c>
      <c r="Y29" s="5">
        <f>Calculations!Z31</f>
        <v>7.6100284195483088</v>
      </c>
      <c r="Z29" s="5">
        <f>Calculations!AA31</f>
        <v>7.5605805087891387</v>
      </c>
      <c r="AA29" s="5">
        <f>Calculations!AB31</f>
        <v>7.5117710452180848</v>
      </c>
      <c r="AB29" s="5">
        <f>Calculations!AC31</f>
        <v>7.4635877432230551</v>
      </c>
    </row>
    <row r="32" spans="1:28" x14ac:dyDescent="0.25">
      <c r="A32" s="8"/>
    </row>
    <row r="33" spans="1:1" x14ac:dyDescent="0.25">
      <c r="A33" s="13"/>
    </row>
  </sheetData>
  <mergeCells count="1">
    <mergeCell ref="B5:C5"/>
  </mergeCells>
  <phoneticPr fontId="3" type="noConversion"/>
  <pageMargins left="0.75" right="0.75" top="1" bottom="1" header="0.5" footer="0.5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5"/>
  <sheetViews>
    <sheetView showGridLines="0" workbookViewId="0">
      <selection activeCell="L46" sqref="L46"/>
    </sheetView>
  </sheetViews>
  <sheetFormatPr defaultRowHeight="11.15" x14ac:dyDescent="0.25"/>
  <cols>
    <col min="1" max="1" width="23.81640625" customWidth="1"/>
    <col min="2" max="2" width="11.26953125" customWidth="1"/>
  </cols>
  <sheetData>
    <row r="1" spans="1:30" x14ac:dyDescent="0.25">
      <c r="A1" s="10" t="s">
        <v>7</v>
      </c>
      <c r="B1" s="10"/>
      <c r="C1" s="22">
        <f>'Table 7.3'!B5</f>
        <v>65</v>
      </c>
      <c r="D1" t="s">
        <v>1</v>
      </c>
    </row>
    <row r="3" spans="1:30" x14ac:dyDescent="0.25">
      <c r="A3" s="10" t="s">
        <v>10</v>
      </c>
      <c r="B3" s="10"/>
      <c r="C3">
        <v>-15</v>
      </c>
      <c r="D3">
        <v>-10</v>
      </c>
      <c r="E3">
        <v>-8</v>
      </c>
      <c r="F3">
        <v>-6</v>
      </c>
      <c r="G3">
        <v>-4</v>
      </c>
      <c r="H3">
        <v>-2</v>
      </c>
      <c r="I3">
        <v>0</v>
      </c>
      <c r="J3">
        <v>2</v>
      </c>
      <c r="K3">
        <v>4</v>
      </c>
      <c r="L3">
        <v>6</v>
      </c>
      <c r="M3">
        <v>8</v>
      </c>
      <c r="N3">
        <v>10</v>
      </c>
      <c r="O3">
        <v>12</v>
      </c>
      <c r="P3">
        <v>14</v>
      </c>
      <c r="Q3">
        <v>16</v>
      </c>
      <c r="R3">
        <v>18</v>
      </c>
      <c r="S3">
        <v>20</v>
      </c>
      <c r="T3">
        <v>22</v>
      </c>
      <c r="U3">
        <v>24</v>
      </c>
      <c r="V3">
        <v>26</v>
      </c>
      <c r="W3">
        <v>28</v>
      </c>
      <c r="X3">
        <v>30</v>
      </c>
      <c r="Y3">
        <v>32</v>
      </c>
      <c r="Z3">
        <v>34</v>
      </c>
      <c r="AA3">
        <v>36</v>
      </c>
      <c r="AB3">
        <v>38</v>
      </c>
      <c r="AC3">
        <v>40</v>
      </c>
      <c r="AD3" t="s">
        <v>6</v>
      </c>
    </row>
    <row r="5" spans="1:30" hidden="1" x14ac:dyDescent="0.25">
      <c r="A5" s="10" t="s">
        <v>2</v>
      </c>
      <c r="B5" s="10"/>
      <c r="C5">
        <f>$C$1/(18429.1+(67.53*C$3)+(0.003*$C$1))</f>
        <v>3.732126344534402E-3</v>
      </c>
      <c r="D5">
        <f t="shared" ref="D5:AC5" si="0">$C$1/(18429.1+(67.53*D$3)+(0.003*$C$1))</f>
        <v>3.6611478149002523E-3</v>
      </c>
      <c r="E5">
        <f t="shared" si="0"/>
        <v>3.6335066329663593E-3</v>
      </c>
      <c r="F5">
        <f t="shared" si="0"/>
        <v>3.6062796980600715E-3</v>
      </c>
      <c r="G5">
        <f t="shared" si="0"/>
        <v>3.5794577672168476E-3</v>
      </c>
      <c r="H5">
        <f t="shared" si="0"/>
        <v>3.5530318704225681E-3</v>
      </c>
      <c r="I5">
        <f t="shared" si="0"/>
        <v>3.5269933006118795E-3</v>
      </c>
      <c r="J5">
        <f t="shared" si="0"/>
        <v>3.5013336041031322E-3</v>
      </c>
      <c r="K5">
        <f t="shared" si="0"/>
        <v>3.4760445714478237E-3</v>
      </c>
      <c r="L5">
        <f t="shared" si="0"/>
        <v>3.4511182286737488E-3</v>
      </c>
      <c r="M5">
        <f t="shared" si="0"/>
        <v>3.4265468289022371E-3</v>
      </c>
      <c r="N5">
        <f t="shared" si="0"/>
        <v>3.402322844320961E-3</v>
      </c>
      <c r="O5">
        <f t="shared" si="0"/>
        <v>3.3784389584948383E-3</v>
      </c>
      <c r="P5">
        <f t="shared" si="0"/>
        <v>3.3548880589985459E-3</v>
      </c>
      <c r="Q5">
        <f t="shared" si="0"/>
        <v>3.3316632303550405E-3</v>
      </c>
      <c r="R5">
        <f t="shared" si="0"/>
        <v>3.3087577472653753E-3</v>
      </c>
      <c r="S5">
        <f t="shared" si="0"/>
        <v>3.2861650681158829E-3</v>
      </c>
      <c r="T5">
        <f t="shared" si="0"/>
        <v>3.2638788287495508E-3</v>
      </c>
      <c r="U5">
        <f t="shared" si="0"/>
        <v>3.2418928364891498E-3</v>
      </c>
      <c r="V5">
        <f t="shared" si="0"/>
        <v>3.2202010644003061E-3</v>
      </c>
      <c r="W5">
        <f t="shared" si="0"/>
        <v>3.1987976457833575E-3</v>
      </c>
      <c r="X5">
        <f t="shared" si="0"/>
        <v>3.1776768688834304E-3</v>
      </c>
      <c r="Y5">
        <f t="shared" si="0"/>
        <v>3.1568331718087031E-3</v>
      </c>
      <c r="Z5">
        <f t="shared" si="0"/>
        <v>3.1362611376473653E-3</v>
      </c>
      <c r="AA5">
        <f t="shared" si="0"/>
        <v>3.1159554897742729E-3</v>
      </c>
      <c r="AB5">
        <f t="shared" si="0"/>
        <v>3.095911087338748E-3</v>
      </c>
      <c r="AC5">
        <f t="shared" si="0"/>
        <v>3.0761229209254211E-3</v>
      </c>
    </row>
    <row r="6" spans="1:30" hidden="1" x14ac:dyDescent="0.25"/>
    <row r="7" spans="1:30" hidden="1" x14ac:dyDescent="0.25">
      <c r="A7" s="10" t="s">
        <v>3</v>
      </c>
      <c r="B7" s="10"/>
      <c r="C7">
        <f t="shared" ref="C7:H7" si="1">POWER(10,C5)-1</f>
        <v>8.6305689361443338E-3</v>
      </c>
      <c r="D7">
        <f t="shared" si="1"/>
        <v>8.4657377724663974E-3</v>
      </c>
      <c r="E7">
        <f t="shared" si="1"/>
        <v>8.401554829698954E-3</v>
      </c>
      <c r="F7">
        <f t="shared" si="1"/>
        <v>8.3383377638039935E-3</v>
      </c>
      <c r="G7">
        <f t="shared" si="1"/>
        <v>8.2760649347866089E-3</v>
      </c>
      <c r="H7">
        <f t="shared" si="1"/>
        <v>8.2147153443010712E-3</v>
      </c>
      <c r="I7">
        <f t="shared" ref="I7:N7" si="2">POWER(10,I5)-1</f>
        <v>8.1542686120434915E-3</v>
      </c>
      <c r="J7">
        <f t="shared" si="2"/>
        <v>8.0947049531800985E-3</v>
      </c>
      <c r="K7">
        <f t="shared" si="2"/>
        <v>8.0360051567567314E-3</v>
      </c>
      <c r="L7">
        <f t="shared" si="2"/>
        <v>7.9781505650418083E-3</v>
      </c>
      <c r="M7">
        <f t="shared" si="2"/>
        <v>7.9211230537539201E-3</v>
      </c>
      <c r="N7">
        <f t="shared" si="2"/>
        <v>7.8649050131327503E-3</v>
      </c>
      <c r="O7">
        <f t="shared" ref="O7:AC7" si="3">POWER(10,O5)-1</f>
        <v>7.8094793298093546E-3</v>
      </c>
      <c r="P7">
        <f t="shared" si="3"/>
        <v>7.7548293694382764E-3</v>
      </c>
      <c r="Q7">
        <f t="shared" si="3"/>
        <v>7.7009389600530831E-3</v>
      </c>
      <c r="R7">
        <f t="shared" si="3"/>
        <v>7.6477923761126831E-3</v>
      </c>
      <c r="S7">
        <f t="shared" si="3"/>
        <v>7.5953743232011206E-3</v>
      </c>
      <c r="T7">
        <f t="shared" si="3"/>
        <v>7.5436699233548676E-3</v>
      </c>
      <c r="U7">
        <f t="shared" si="3"/>
        <v>7.4926647009838643E-3</v>
      </c>
      <c r="V7">
        <f t="shared" si="3"/>
        <v>7.4423445693598822E-3</v>
      </c>
      <c r="W7">
        <f t="shared" si="3"/>
        <v>7.3926958176468993E-3</v>
      </c>
      <c r="X7">
        <f t="shared" si="3"/>
        <v>7.3437050984450636E-3</v>
      </c>
      <c r="Y7">
        <f t="shared" si="3"/>
        <v>7.2953594158295942E-3</v>
      </c>
      <c r="Z7">
        <f t="shared" si="3"/>
        <v>7.2476461138555326E-3</v>
      </c>
      <c r="AA7">
        <f t="shared" si="3"/>
        <v>7.2005528655134654E-3</v>
      </c>
      <c r="AB7">
        <f t="shared" si="3"/>
        <v>7.1540676621124621E-3</v>
      </c>
      <c r="AC7">
        <f t="shared" si="3"/>
        <v>7.1081788030695758E-3</v>
      </c>
    </row>
    <row r="9" spans="1:30" x14ac:dyDescent="0.25">
      <c r="A9" s="1" t="s">
        <v>5</v>
      </c>
      <c r="B9" s="1" t="s">
        <v>9</v>
      </c>
    </row>
    <row r="10" spans="1:30" x14ac:dyDescent="0.25">
      <c r="A10" s="9">
        <v>945</v>
      </c>
      <c r="B10" s="17">
        <v>0</v>
      </c>
      <c r="C10" s="2">
        <f t="shared" ref="C10:S10" si="4">$A10*C$7+$B10</f>
        <v>8.1558876446563957</v>
      </c>
      <c r="D10" s="2">
        <f t="shared" si="4"/>
        <v>8.0001221949807455</v>
      </c>
      <c r="E10" s="2">
        <f t="shared" si="4"/>
        <v>7.9394693140655113</v>
      </c>
      <c r="F10" s="2">
        <f t="shared" si="4"/>
        <v>7.8797291867947736</v>
      </c>
      <c r="G10" s="2">
        <f t="shared" si="4"/>
        <v>7.8208813633733456</v>
      </c>
      <c r="H10" s="2">
        <f t="shared" si="4"/>
        <v>7.7629060003645121</v>
      </c>
      <c r="I10" s="2">
        <f t="shared" si="4"/>
        <v>7.7057838383810999</v>
      </c>
      <c r="J10" s="2">
        <f t="shared" si="4"/>
        <v>7.6494961807551931</v>
      </c>
      <c r="K10" s="2">
        <f t="shared" si="4"/>
        <v>7.594024873135111</v>
      </c>
      <c r="L10" s="2">
        <f t="shared" si="4"/>
        <v>7.5393522839645088</v>
      </c>
      <c r="M10" s="2">
        <f t="shared" si="4"/>
        <v>7.4854612857974541</v>
      </c>
      <c r="N10" s="2">
        <f t="shared" si="4"/>
        <v>7.4323352374104488</v>
      </c>
      <c r="O10" s="2">
        <f t="shared" si="4"/>
        <v>7.3799579666698403</v>
      </c>
      <c r="P10" s="2">
        <f t="shared" si="4"/>
        <v>7.3283137541191712</v>
      </c>
      <c r="Q10" s="2">
        <f t="shared" si="4"/>
        <v>7.2773873172501631</v>
      </c>
      <c r="R10" s="2">
        <f t="shared" si="4"/>
        <v>7.2271637954264856</v>
      </c>
      <c r="S10" s="2">
        <f t="shared" si="4"/>
        <v>7.177628735425059</v>
      </c>
      <c r="T10" s="2">
        <f t="shared" ref="T10:AC27" si="5">$A10*T$7+$B10</f>
        <v>7.1287680775703501</v>
      </c>
      <c r="U10" s="2">
        <f t="shared" si="5"/>
        <v>7.080568142429752</v>
      </c>
      <c r="V10" s="2">
        <f t="shared" si="5"/>
        <v>7.0330156180450887</v>
      </c>
      <c r="W10" s="2">
        <f t="shared" si="5"/>
        <v>6.9860975476763194</v>
      </c>
      <c r="X10" s="2">
        <f t="shared" si="5"/>
        <v>6.9398013180305851</v>
      </c>
      <c r="Y10" s="2">
        <f t="shared" si="5"/>
        <v>6.8941146479589666</v>
      </c>
      <c r="Z10" s="2">
        <f t="shared" si="5"/>
        <v>6.8490255775934781</v>
      </c>
      <c r="AA10" s="2">
        <f t="shared" si="5"/>
        <v>6.8045224579102248</v>
      </c>
      <c r="AB10" s="2">
        <f t="shared" si="5"/>
        <v>6.7605939406962765</v>
      </c>
      <c r="AC10" s="2">
        <f t="shared" si="5"/>
        <v>6.7172289689007494</v>
      </c>
    </row>
    <row r="11" spans="1:30" x14ac:dyDescent="0.25">
      <c r="A11" s="9">
        <v>950</v>
      </c>
      <c r="B11" s="17">
        <v>0</v>
      </c>
      <c r="C11" s="2">
        <f t="shared" ref="C11:C28" si="6">$A11*C$7+$B11</f>
        <v>8.1990404893371167</v>
      </c>
      <c r="D11" s="2">
        <f t="shared" ref="D11:S27" si="7">$A11*D$7+$B11</f>
        <v>8.0424508838430775</v>
      </c>
      <c r="E11" s="2">
        <f t="shared" si="7"/>
        <v>7.9814770882140067</v>
      </c>
      <c r="F11" s="2">
        <f t="shared" si="7"/>
        <v>7.9214208756137943</v>
      </c>
      <c r="G11" s="2">
        <f t="shared" si="7"/>
        <v>7.862261688047278</v>
      </c>
      <c r="H11" s="2">
        <f t="shared" si="7"/>
        <v>7.8039795770860181</v>
      </c>
      <c r="I11" s="2">
        <f t="shared" si="7"/>
        <v>7.7465551814413169</v>
      </c>
      <c r="J11" s="2">
        <f t="shared" si="7"/>
        <v>7.6899697055210936</v>
      </c>
      <c r="K11" s="2">
        <f t="shared" si="7"/>
        <v>7.6342048989188953</v>
      </c>
      <c r="L11" s="2">
        <f t="shared" si="7"/>
        <v>7.5792430367897179</v>
      </c>
      <c r="M11" s="2">
        <f t="shared" si="7"/>
        <v>7.5250669010662241</v>
      </c>
      <c r="N11" s="2">
        <f t="shared" si="7"/>
        <v>7.4716597624761132</v>
      </c>
      <c r="O11" s="2">
        <f t="shared" si="7"/>
        <v>7.4190053633188864</v>
      </c>
      <c r="P11" s="2">
        <f t="shared" si="7"/>
        <v>7.3670879009663626</v>
      </c>
      <c r="Q11" s="2">
        <f t="shared" si="7"/>
        <v>7.3158920120504289</v>
      </c>
      <c r="R11" s="2">
        <f t="shared" si="7"/>
        <v>7.265402757307049</v>
      </c>
      <c r="S11" s="2">
        <f t="shared" si="7"/>
        <v>7.2156056070410646</v>
      </c>
      <c r="T11" s="2">
        <f t="shared" si="5"/>
        <v>7.1664864271871238</v>
      </c>
      <c r="U11" s="2">
        <f t="shared" si="5"/>
        <v>7.1180314659346706</v>
      </c>
      <c r="V11" s="2">
        <f t="shared" si="5"/>
        <v>7.0702273408918881</v>
      </c>
      <c r="W11" s="2">
        <f t="shared" si="5"/>
        <v>7.0230610267645543</v>
      </c>
      <c r="X11" s="2">
        <f t="shared" si="5"/>
        <v>6.9765198435228104</v>
      </c>
      <c r="Y11" s="2">
        <f t="shared" si="5"/>
        <v>6.9305914450381145</v>
      </c>
      <c r="Z11" s="2">
        <f t="shared" si="5"/>
        <v>6.8852638081627564</v>
      </c>
      <c r="AA11" s="2">
        <f t="shared" si="5"/>
        <v>6.8405252222377921</v>
      </c>
      <c r="AB11" s="2">
        <f t="shared" si="5"/>
        <v>6.7963642790068395</v>
      </c>
      <c r="AC11" s="2">
        <f t="shared" si="5"/>
        <v>6.7527698629160966</v>
      </c>
    </row>
    <row r="12" spans="1:30" x14ac:dyDescent="0.25">
      <c r="A12" s="9">
        <v>955</v>
      </c>
      <c r="B12" s="17">
        <v>0</v>
      </c>
      <c r="C12" s="2">
        <f t="shared" si="6"/>
        <v>8.2421933340178395</v>
      </c>
      <c r="D12" s="2">
        <f t="shared" ref="D12:S12" si="8">$A12*D$7+$B12</f>
        <v>8.0847795727054095</v>
      </c>
      <c r="E12" s="2">
        <f t="shared" si="8"/>
        <v>8.0234848623625012</v>
      </c>
      <c r="F12" s="2">
        <f t="shared" si="8"/>
        <v>7.963112564432814</v>
      </c>
      <c r="G12" s="2">
        <f t="shared" si="8"/>
        <v>7.9036420127212113</v>
      </c>
      <c r="H12" s="2">
        <f t="shared" si="8"/>
        <v>7.8450531538075232</v>
      </c>
      <c r="I12" s="2">
        <f t="shared" si="8"/>
        <v>7.787326524501534</v>
      </c>
      <c r="J12" s="2">
        <f t="shared" si="8"/>
        <v>7.7304432302869941</v>
      </c>
      <c r="K12" s="2">
        <f t="shared" si="8"/>
        <v>7.6743849247026787</v>
      </c>
      <c r="L12" s="2">
        <f t="shared" si="8"/>
        <v>7.6191337896149269</v>
      </c>
      <c r="M12" s="2">
        <f t="shared" si="8"/>
        <v>7.5646725163349942</v>
      </c>
      <c r="N12" s="2">
        <f t="shared" si="8"/>
        <v>7.5109842875417767</v>
      </c>
      <c r="O12" s="2">
        <f t="shared" si="8"/>
        <v>7.4580527599679334</v>
      </c>
      <c r="P12" s="2">
        <f t="shared" si="8"/>
        <v>7.4058620478135539</v>
      </c>
      <c r="Q12" s="2">
        <f t="shared" si="8"/>
        <v>7.3543967068506948</v>
      </c>
      <c r="R12" s="2">
        <f t="shared" si="8"/>
        <v>7.3036417191876124</v>
      </c>
      <c r="S12" s="2">
        <f t="shared" si="8"/>
        <v>7.2535824786570702</v>
      </c>
      <c r="T12" s="2">
        <f t="shared" si="5"/>
        <v>7.2042047768038984</v>
      </c>
      <c r="U12" s="2">
        <f t="shared" si="5"/>
        <v>7.1554947894395902</v>
      </c>
      <c r="V12" s="2">
        <f t="shared" si="5"/>
        <v>7.1074390637386875</v>
      </c>
      <c r="W12" s="2">
        <f t="shared" si="5"/>
        <v>7.0600245058527893</v>
      </c>
      <c r="X12" s="2">
        <f t="shared" si="5"/>
        <v>7.0132383690150357</v>
      </c>
      <c r="Y12" s="2">
        <f t="shared" si="5"/>
        <v>6.9670682421172625</v>
      </c>
      <c r="Z12" s="2">
        <f t="shared" si="5"/>
        <v>6.9215020387320338</v>
      </c>
      <c r="AA12" s="2">
        <f t="shared" si="5"/>
        <v>6.8765279865653595</v>
      </c>
      <c r="AB12" s="2">
        <f t="shared" si="5"/>
        <v>6.8321346173174016</v>
      </c>
      <c r="AC12" s="2">
        <f t="shared" si="5"/>
        <v>6.7883107569314447</v>
      </c>
    </row>
    <row r="13" spans="1:30" x14ac:dyDescent="0.25">
      <c r="A13" s="9">
        <v>960</v>
      </c>
      <c r="B13" s="17">
        <v>0</v>
      </c>
      <c r="C13" s="2">
        <f t="shared" si="6"/>
        <v>8.2853461786985605</v>
      </c>
      <c r="D13" s="2">
        <f t="shared" si="7"/>
        <v>8.1271082615677415</v>
      </c>
      <c r="E13" s="2">
        <f t="shared" si="7"/>
        <v>8.0654926365109958</v>
      </c>
      <c r="F13" s="2">
        <f t="shared" si="7"/>
        <v>8.0048042532518338</v>
      </c>
      <c r="G13" s="2">
        <f t="shared" si="7"/>
        <v>7.9450223373951445</v>
      </c>
      <c r="H13" s="2">
        <f t="shared" si="7"/>
        <v>7.8861267305290284</v>
      </c>
      <c r="I13" s="2">
        <f t="shared" si="7"/>
        <v>7.8280978675617519</v>
      </c>
      <c r="J13" s="2">
        <f t="shared" si="7"/>
        <v>7.7709167550528946</v>
      </c>
      <c r="K13" s="2">
        <f t="shared" si="7"/>
        <v>7.7145649504864622</v>
      </c>
      <c r="L13" s="2">
        <f t="shared" si="7"/>
        <v>7.659024542440136</v>
      </c>
      <c r="M13" s="2">
        <f t="shared" si="7"/>
        <v>7.6042781316037633</v>
      </c>
      <c r="N13" s="2">
        <f t="shared" si="7"/>
        <v>7.5503088126074402</v>
      </c>
      <c r="O13" s="2">
        <f t="shared" si="7"/>
        <v>7.4971001566169804</v>
      </c>
      <c r="P13" s="2">
        <f t="shared" si="7"/>
        <v>7.4446361946607453</v>
      </c>
      <c r="Q13" s="2">
        <f t="shared" si="7"/>
        <v>7.3929014016509598</v>
      </c>
      <c r="R13" s="2">
        <f t="shared" si="7"/>
        <v>7.3418806810681758</v>
      </c>
      <c r="S13" s="2">
        <f t="shared" si="7"/>
        <v>7.2915593502730758</v>
      </c>
      <c r="T13" s="2">
        <f t="shared" si="5"/>
        <v>7.2419231264206729</v>
      </c>
      <c r="U13" s="2">
        <f t="shared" si="5"/>
        <v>7.1929581129445097</v>
      </c>
      <c r="V13" s="2">
        <f t="shared" si="5"/>
        <v>7.1446507865854869</v>
      </c>
      <c r="W13" s="2">
        <f t="shared" si="5"/>
        <v>7.0969879849410233</v>
      </c>
      <c r="X13" s="2">
        <f t="shared" si="5"/>
        <v>7.049956894507261</v>
      </c>
      <c r="Y13" s="2">
        <f t="shared" si="5"/>
        <v>7.0035450391964105</v>
      </c>
      <c r="Z13" s="2">
        <f t="shared" si="5"/>
        <v>6.9577402693013113</v>
      </c>
      <c r="AA13" s="2">
        <f t="shared" si="5"/>
        <v>6.9125307508929268</v>
      </c>
      <c r="AB13" s="2">
        <f t="shared" si="5"/>
        <v>6.8679049556279637</v>
      </c>
      <c r="AC13" s="2">
        <f t="shared" si="5"/>
        <v>6.8238516509467928</v>
      </c>
    </row>
    <row r="14" spans="1:30" x14ac:dyDescent="0.25">
      <c r="A14" s="9">
        <v>965</v>
      </c>
      <c r="B14" s="17">
        <v>0</v>
      </c>
      <c r="C14" s="2">
        <f t="shared" si="6"/>
        <v>8.3284990233792815</v>
      </c>
      <c r="D14" s="2">
        <f t="shared" si="7"/>
        <v>8.1694369504300735</v>
      </c>
      <c r="E14" s="2">
        <f t="shared" si="7"/>
        <v>8.1075004106594903</v>
      </c>
      <c r="F14" s="2">
        <f t="shared" si="7"/>
        <v>8.0464959420708535</v>
      </c>
      <c r="G14" s="2">
        <f t="shared" si="7"/>
        <v>7.9864026620690778</v>
      </c>
      <c r="H14" s="2">
        <f t="shared" si="7"/>
        <v>7.9272003072505335</v>
      </c>
      <c r="I14" s="2">
        <f t="shared" si="7"/>
        <v>7.8688692106219698</v>
      </c>
      <c r="J14" s="2">
        <f t="shared" si="7"/>
        <v>7.8113902798187951</v>
      </c>
      <c r="K14" s="2">
        <f t="shared" si="7"/>
        <v>7.7547449762702456</v>
      </c>
      <c r="L14" s="2">
        <f t="shared" si="7"/>
        <v>7.698915295265345</v>
      </c>
      <c r="M14" s="2">
        <f t="shared" si="7"/>
        <v>7.6438837468725325</v>
      </c>
      <c r="N14" s="2">
        <f t="shared" si="7"/>
        <v>7.5896333376731038</v>
      </c>
      <c r="O14" s="2">
        <f t="shared" si="7"/>
        <v>7.5361475532660274</v>
      </c>
      <c r="P14" s="2">
        <f t="shared" si="7"/>
        <v>7.4834103415079367</v>
      </c>
      <c r="Q14" s="2">
        <f t="shared" si="7"/>
        <v>7.4314060964512247</v>
      </c>
      <c r="R14" s="2">
        <f t="shared" si="7"/>
        <v>7.3801196429487392</v>
      </c>
      <c r="S14" s="2">
        <f t="shared" si="7"/>
        <v>7.3295362218890814</v>
      </c>
      <c r="T14" s="2">
        <f t="shared" si="5"/>
        <v>7.2796414760374475</v>
      </c>
      <c r="U14" s="2">
        <f t="shared" si="5"/>
        <v>7.2304214364494293</v>
      </c>
      <c r="V14" s="2">
        <f t="shared" si="5"/>
        <v>7.1818625094322863</v>
      </c>
      <c r="W14" s="2">
        <f t="shared" si="5"/>
        <v>7.1339514640292574</v>
      </c>
      <c r="X14" s="2">
        <f t="shared" si="5"/>
        <v>7.0866754199994864</v>
      </c>
      <c r="Y14" s="2">
        <f t="shared" si="5"/>
        <v>7.0400218362755584</v>
      </c>
      <c r="Z14" s="2">
        <f t="shared" si="5"/>
        <v>6.9939784998705887</v>
      </c>
      <c r="AA14" s="2">
        <f t="shared" si="5"/>
        <v>6.9485335152204941</v>
      </c>
      <c r="AB14" s="2">
        <f t="shared" si="5"/>
        <v>6.9036752939385257</v>
      </c>
      <c r="AC14" s="2">
        <f t="shared" si="5"/>
        <v>6.8593925449621409</v>
      </c>
    </row>
    <row r="15" spans="1:30" x14ac:dyDescent="0.25">
      <c r="A15" s="9">
        <v>970</v>
      </c>
      <c r="B15" s="17">
        <v>0</v>
      </c>
      <c r="C15" s="2">
        <f t="shared" si="6"/>
        <v>8.3716518680600043</v>
      </c>
      <c r="D15" s="2">
        <f t="shared" si="7"/>
        <v>8.2117656392924054</v>
      </c>
      <c r="E15" s="2">
        <f t="shared" si="7"/>
        <v>8.1495081848079849</v>
      </c>
      <c r="F15" s="2">
        <f t="shared" si="7"/>
        <v>8.0881876308898732</v>
      </c>
      <c r="G15" s="2">
        <f t="shared" si="7"/>
        <v>8.0277829867430111</v>
      </c>
      <c r="H15" s="2">
        <f t="shared" si="7"/>
        <v>7.9682738839720386</v>
      </c>
      <c r="I15" s="2">
        <f t="shared" si="7"/>
        <v>7.9096405536821868</v>
      </c>
      <c r="J15" s="2">
        <f t="shared" si="7"/>
        <v>7.8518638045846956</v>
      </c>
      <c r="K15" s="2">
        <f t="shared" si="7"/>
        <v>7.7949250020540291</v>
      </c>
      <c r="L15" s="2">
        <f t="shared" si="7"/>
        <v>7.7388060480905541</v>
      </c>
      <c r="M15" s="2">
        <f t="shared" si="7"/>
        <v>7.6834893621413025</v>
      </c>
      <c r="N15" s="2">
        <f t="shared" si="7"/>
        <v>7.6289578627387673</v>
      </c>
      <c r="O15" s="2">
        <f t="shared" si="7"/>
        <v>7.5751949499150744</v>
      </c>
      <c r="P15" s="2">
        <f t="shared" si="7"/>
        <v>7.5221844883551281</v>
      </c>
      <c r="Q15" s="2">
        <f t="shared" si="7"/>
        <v>7.4699107912514906</v>
      </c>
      <c r="R15" s="2">
        <f t="shared" si="7"/>
        <v>7.4183586048293026</v>
      </c>
      <c r="S15" s="2">
        <f t="shared" si="7"/>
        <v>7.367513093505087</v>
      </c>
      <c r="T15" s="2">
        <f t="shared" si="5"/>
        <v>7.317359825654222</v>
      </c>
      <c r="U15" s="2">
        <f t="shared" si="5"/>
        <v>7.2678847599543488</v>
      </c>
      <c r="V15" s="2">
        <f t="shared" si="5"/>
        <v>7.2190742322790857</v>
      </c>
      <c r="W15" s="2">
        <f t="shared" si="5"/>
        <v>7.1709149431174923</v>
      </c>
      <c r="X15" s="2">
        <f t="shared" si="5"/>
        <v>7.1233939454917117</v>
      </c>
      <c r="Y15" s="2">
        <f t="shared" si="5"/>
        <v>7.0764986333547064</v>
      </c>
      <c r="Z15" s="2">
        <f t="shared" si="5"/>
        <v>7.0302167304398662</v>
      </c>
      <c r="AA15" s="2">
        <f t="shared" si="5"/>
        <v>6.9845362795480614</v>
      </c>
      <c r="AB15" s="2">
        <f t="shared" si="5"/>
        <v>6.9394456322490878</v>
      </c>
      <c r="AC15" s="2">
        <f t="shared" si="5"/>
        <v>6.894933438977489</v>
      </c>
    </row>
    <row r="16" spans="1:30" x14ac:dyDescent="0.25">
      <c r="A16" s="9">
        <v>975</v>
      </c>
      <c r="B16" s="17">
        <v>0</v>
      </c>
      <c r="C16" s="2">
        <f t="shared" si="6"/>
        <v>8.4148047127407253</v>
      </c>
      <c r="D16" s="2">
        <f t="shared" si="7"/>
        <v>8.2540943281547374</v>
      </c>
      <c r="E16" s="2">
        <f t="shared" si="7"/>
        <v>8.1915159589564794</v>
      </c>
      <c r="F16" s="2">
        <f t="shared" si="7"/>
        <v>8.129879319708893</v>
      </c>
      <c r="G16" s="2">
        <f t="shared" si="7"/>
        <v>8.0691633114169434</v>
      </c>
      <c r="H16" s="2">
        <f t="shared" si="7"/>
        <v>8.0093474606935438</v>
      </c>
      <c r="I16" s="2">
        <f t="shared" si="7"/>
        <v>7.9504118967424038</v>
      </c>
      <c r="J16" s="2">
        <f t="shared" si="7"/>
        <v>7.8923373293505961</v>
      </c>
      <c r="K16" s="2">
        <f t="shared" si="7"/>
        <v>7.8351050278378134</v>
      </c>
      <c r="L16" s="2">
        <f t="shared" si="7"/>
        <v>7.7786968009157631</v>
      </c>
      <c r="M16" s="2">
        <f t="shared" si="7"/>
        <v>7.7230949774100726</v>
      </c>
      <c r="N16" s="2">
        <f t="shared" si="7"/>
        <v>7.6682823878044317</v>
      </c>
      <c r="O16" s="2">
        <f t="shared" si="7"/>
        <v>7.6142423465641205</v>
      </c>
      <c r="P16" s="2">
        <f t="shared" si="7"/>
        <v>7.5609586352023195</v>
      </c>
      <c r="Q16" s="2">
        <f t="shared" si="7"/>
        <v>7.5084154860517565</v>
      </c>
      <c r="R16" s="2">
        <f t="shared" si="7"/>
        <v>7.4565975667098661</v>
      </c>
      <c r="S16" s="2">
        <f t="shared" si="7"/>
        <v>7.4054899651210926</v>
      </c>
      <c r="T16" s="2">
        <f t="shared" si="5"/>
        <v>7.3550781752709957</v>
      </c>
      <c r="U16" s="2">
        <f t="shared" si="5"/>
        <v>7.3053480834592674</v>
      </c>
      <c r="V16" s="2">
        <f t="shared" si="5"/>
        <v>7.2562859551258851</v>
      </c>
      <c r="W16" s="2">
        <f t="shared" si="5"/>
        <v>7.2078784222057273</v>
      </c>
      <c r="X16" s="2">
        <f t="shared" si="5"/>
        <v>7.160112470983937</v>
      </c>
      <c r="Y16" s="2">
        <f t="shared" si="5"/>
        <v>7.1129754304338544</v>
      </c>
      <c r="Z16" s="2">
        <f t="shared" si="5"/>
        <v>7.0664549610091445</v>
      </c>
      <c r="AA16" s="2">
        <f t="shared" si="5"/>
        <v>7.0205390438756288</v>
      </c>
      <c r="AB16" s="2">
        <f t="shared" si="5"/>
        <v>6.9752159705596508</v>
      </c>
      <c r="AC16" s="2">
        <f t="shared" si="5"/>
        <v>6.9304743329928362</v>
      </c>
    </row>
    <row r="17" spans="1:29" x14ac:dyDescent="0.25">
      <c r="A17" s="9">
        <v>980</v>
      </c>
      <c r="B17" s="17">
        <v>0</v>
      </c>
      <c r="C17" s="2">
        <f t="shared" si="6"/>
        <v>8.4579575574214481</v>
      </c>
      <c r="D17" s="2">
        <f t="shared" si="7"/>
        <v>8.2964230170170694</v>
      </c>
      <c r="E17" s="2">
        <f t="shared" si="7"/>
        <v>8.233523733104974</v>
      </c>
      <c r="F17" s="2">
        <f t="shared" si="7"/>
        <v>8.1715710085279127</v>
      </c>
      <c r="G17" s="2">
        <f t="shared" si="7"/>
        <v>8.1105436360908776</v>
      </c>
      <c r="H17" s="2">
        <f t="shared" si="7"/>
        <v>8.0504210374150489</v>
      </c>
      <c r="I17" s="2">
        <f t="shared" si="7"/>
        <v>7.9911832398026217</v>
      </c>
      <c r="J17" s="2">
        <f t="shared" si="7"/>
        <v>7.9328108541164966</v>
      </c>
      <c r="K17" s="2">
        <f t="shared" si="7"/>
        <v>7.8752850536215968</v>
      </c>
      <c r="L17" s="2">
        <f t="shared" si="7"/>
        <v>7.8185875537409721</v>
      </c>
      <c r="M17" s="2">
        <f t="shared" si="7"/>
        <v>7.7627005926788417</v>
      </c>
      <c r="N17" s="2">
        <f t="shared" si="7"/>
        <v>7.7076069128700953</v>
      </c>
      <c r="O17" s="2">
        <f t="shared" si="7"/>
        <v>7.6532897432131675</v>
      </c>
      <c r="P17" s="2">
        <f t="shared" si="7"/>
        <v>7.5997327820495109</v>
      </c>
      <c r="Q17" s="2">
        <f t="shared" si="7"/>
        <v>7.5469201808520214</v>
      </c>
      <c r="R17" s="2">
        <f t="shared" si="7"/>
        <v>7.4948365285904295</v>
      </c>
      <c r="S17" s="2">
        <f t="shared" si="7"/>
        <v>7.4434668367370982</v>
      </c>
      <c r="T17" s="2">
        <f t="shared" si="5"/>
        <v>7.3927965248877703</v>
      </c>
      <c r="U17" s="2">
        <f t="shared" si="5"/>
        <v>7.342811406964187</v>
      </c>
      <c r="V17" s="2">
        <f t="shared" si="5"/>
        <v>7.2934976779726846</v>
      </c>
      <c r="W17" s="2">
        <f t="shared" si="5"/>
        <v>7.2448419012939613</v>
      </c>
      <c r="X17" s="2">
        <f t="shared" si="5"/>
        <v>7.1968309964761623</v>
      </c>
      <c r="Y17" s="2">
        <f t="shared" si="5"/>
        <v>7.1494522275130024</v>
      </c>
      <c r="Z17" s="2">
        <f t="shared" si="5"/>
        <v>7.1026931915784219</v>
      </c>
      <c r="AA17" s="2">
        <f t="shared" si="5"/>
        <v>7.0565418082031961</v>
      </c>
      <c r="AB17" s="2">
        <f t="shared" si="5"/>
        <v>7.0109863088702129</v>
      </c>
      <c r="AC17" s="2">
        <f t="shared" si="5"/>
        <v>6.9660152270081843</v>
      </c>
    </row>
    <row r="18" spans="1:29" x14ac:dyDescent="0.25">
      <c r="A18" s="9">
        <v>985</v>
      </c>
      <c r="B18" s="17">
        <v>0</v>
      </c>
      <c r="C18" s="2">
        <f t="shared" si="6"/>
        <v>8.5011104021021691</v>
      </c>
      <c r="D18" s="2">
        <f t="shared" si="7"/>
        <v>8.3387517058794014</v>
      </c>
      <c r="E18" s="2">
        <f t="shared" si="7"/>
        <v>8.2755315072534703</v>
      </c>
      <c r="F18" s="2">
        <f t="shared" si="7"/>
        <v>8.2132626973469343</v>
      </c>
      <c r="G18" s="2">
        <f t="shared" si="7"/>
        <v>8.15192396076481</v>
      </c>
      <c r="H18" s="2">
        <f t="shared" si="7"/>
        <v>8.0914946141365558</v>
      </c>
      <c r="I18" s="2">
        <f t="shared" si="7"/>
        <v>8.0319545828628396</v>
      </c>
      <c r="J18" s="2">
        <f t="shared" si="7"/>
        <v>7.973284378882397</v>
      </c>
      <c r="K18" s="2">
        <f t="shared" si="7"/>
        <v>7.9154650794053802</v>
      </c>
      <c r="L18" s="2">
        <f t="shared" si="7"/>
        <v>7.8584783065661812</v>
      </c>
      <c r="M18" s="2">
        <f t="shared" si="7"/>
        <v>7.8023062079476109</v>
      </c>
      <c r="N18" s="2">
        <f t="shared" si="7"/>
        <v>7.7469314379357588</v>
      </c>
      <c r="O18" s="2">
        <f t="shared" si="7"/>
        <v>7.6923371398622145</v>
      </c>
      <c r="P18" s="2">
        <f t="shared" si="7"/>
        <v>7.6385069288967022</v>
      </c>
      <c r="Q18" s="2">
        <f t="shared" si="7"/>
        <v>7.5854248756522864</v>
      </c>
      <c r="R18" s="2">
        <f t="shared" si="7"/>
        <v>7.5330754904709929</v>
      </c>
      <c r="S18" s="2">
        <f t="shared" si="7"/>
        <v>7.4814437083531038</v>
      </c>
      <c r="T18" s="2">
        <f t="shared" si="5"/>
        <v>7.4305148745045448</v>
      </c>
      <c r="U18" s="2">
        <f t="shared" si="5"/>
        <v>7.3802747304691065</v>
      </c>
      <c r="V18" s="2">
        <f t="shared" si="5"/>
        <v>7.330709400819484</v>
      </c>
      <c r="W18" s="2">
        <f t="shared" si="5"/>
        <v>7.2818053803821954</v>
      </c>
      <c r="X18" s="2">
        <f t="shared" si="5"/>
        <v>7.2335495219683876</v>
      </c>
      <c r="Y18" s="2">
        <f t="shared" si="5"/>
        <v>7.1859290245921503</v>
      </c>
      <c r="Z18" s="2">
        <f t="shared" si="5"/>
        <v>7.1389314221476994</v>
      </c>
      <c r="AA18" s="2">
        <f t="shared" si="5"/>
        <v>7.0925445725307634</v>
      </c>
      <c r="AB18" s="2">
        <f t="shared" si="5"/>
        <v>7.046756647180775</v>
      </c>
      <c r="AC18" s="2">
        <f t="shared" si="5"/>
        <v>7.0015561210235324</v>
      </c>
    </row>
    <row r="19" spans="1:29" x14ac:dyDescent="0.25">
      <c r="A19" s="9">
        <v>990</v>
      </c>
      <c r="B19" s="17">
        <v>0</v>
      </c>
      <c r="C19" s="2">
        <f t="shared" si="6"/>
        <v>8.5442632467828901</v>
      </c>
      <c r="D19" s="2">
        <f t="shared" si="7"/>
        <v>8.3810803947417334</v>
      </c>
      <c r="E19" s="2">
        <f t="shared" si="7"/>
        <v>8.3175392814019649</v>
      </c>
      <c r="F19" s="2">
        <f t="shared" si="7"/>
        <v>8.254954386165954</v>
      </c>
      <c r="G19" s="2">
        <f t="shared" si="7"/>
        <v>8.1933042854387423</v>
      </c>
      <c r="H19" s="2">
        <f t="shared" si="7"/>
        <v>8.1325681908580609</v>
      </c>
      <c r="I19" s="2">
        <f t="shared" si="7"/>
        <v>8.0727259259230557</v>
      </c>
      <c r="J19" s="2">
        <f t="shared" si="7"/>
        <v>8.0137579036482975</v>
      </c>
      <c r="K19" s="2">
        <f t="shared" si="7"/>
        <v>7.9556451051891646</v>
      </c>
      <c r="L19" s="2">
        <f t="shared" si="7"/>
        <v>7.8983690593913902</v>
      </c>
      <c r="M19" s="2">
        <f t="shared" si="7"/>
        <v>7.8419118232163809</v>
      </c>
      <c r="N19" s="2">
        <f t="shared" si="7"/>
        <v>7.7862559630014232</v>
      </c>
      <c r="O19" s="2">
        <f t="shared" si="7"/>
        <v>7.7313845365112606</v>
      </c>
      <c r="P19" s="2">
        <f t="shared" si="7"/>
        <v>7.6772810757438936</v>
      </c>
      <c r="Q19" s="2">
        <f t="shared" si="7"/>
        <v>7.6239295704525523</v>
      </c>
      <c r="R19" s="2">
        <f t="shared" si="7"/>
        <v>7.5713144523515563</v>
      </c>
      <c r="S19" s="2">
        <f t="shared" si="7"/>
        <v>7.5194205799691094</v>
      </c>
      <c r="T19" s="2">
        <f t="shared" si="5"/>
        <v>7.4682332241213185</v>
      </c>
      <c r="U19" s="2">
        <f t="shared" si="5"/>
        <v>7.4177380539740252</v>
      </c>
      <c r="V19" s="2">
        <f t="shared" si="5"/>
        <v>7.3679211236662834</v>
      </c>
      <c r="W19" s="2">
        <f t="shared" si="5"/>
        <v>7.3187688594704303</v>
      </c>
      <c r="X19" s="2">
        <f t="shared" si="5"/>
        <v>7.2702680474606129</v>
      </c>
      <c r="Y19" s="2">
        <f t="shared" si="5"/>
        <v>7.2224058216712983</v>
      </c>
      <c r="Z19" s="2">
        <f t="shared" si="5"/>
        <v>7.1751696527169777</v>
      </c>
      <c r="AA19" s="2">
        <f t="shared" si="5"/>
        <v>7.1285473368583308</v>
      </c>
      <c r="AB19" s="2">
        <f t="shared" si="5"/>
        <v>7.082526985491338</v>
      </c>
      <c r="AC19" s="2">
        <f t="shared" si="5"/>
        <v>7.0370970150388796</v>
      </c>
    </row>
    <row r="20" spans="1:29" x14ac:dyDescent="0.25">
      <c r="A20" s="9">
        <v>995</v>
      </c>
      <c r="B20" s="17">
        <v>0</v>
      </c>
      <c r="C20" s="2">
        <f t="shared" si="6"/>
        <v>8.5874160914636128</v>
      </c>
      <c r="D20" s="2">
        <f t="shared" si="7"/>
        <v>8.4234090836040654</v>
      </c>
      <c r="E20" s="2">
        <f t="shared" si="7"/>
        <v>8.3595470555504594</v>
      </c>
      <c r="F20" s="2">
        <f t="shared" si="7"/>
        <v>8.2966460749849738</v>
      </c>
      <c r="G20" s="2">
        <f t="shared" si="7"/>
        <v>8.2346846101126765</v>
      </c>
      <c r="H20" s="2">
        <f t="shared" si="7"/>
        <v>8.1736417675795661</v>
      </c>
      <c r="I20" s="2">
        <f t="shared" si="7"/>
        <v>8.1134972689832736</v>
      </c>
      <c r="J20" s="2">
        <f t="shared" si="7"/>
        <v>8.054231428414198</v>
      </c>
      <c r="K20" s="2">
        <f t="shared" si="7"/>
        <v>7.995825130972948</v>
      </c>
      <c r="L20" s="2">
        <f t="shared" si="7"/>
        <v>7.9382598122165993</v>
      </c>
      <c r="M20" s="2">
        <f t="shared" si="7"/>
        <v>7.881517438485151</v>
      </c>
      <c r="N20" s="2">
        <f t="shared" si="7"/>
        <v>7.8255804880670867</v>
      </c>
      <c r="O20" s="2">
        <f t="shared" si="7"/>
        <v>7.7704319331603076</v>
      </c>
      <c r="P20" s="2">
        <f t="shared" si="7"/>
        <v>7.716055222591085</v>
      </c>
      <c r="Q20" s="2">
        <f t="shared" si="7"/>
        <v>7.6624342652528181</v>
      </c>
      <c r="R20" s="2">
        <f t="shared" si="7"/>
        <v>7.6095534142321197</v>
      </c>
      <c r="S20" s="2">
        <f t="shared" si="7"/>
        <v>7.557397451585115</v>
      </c>
      <c r="T20" s="2">
        <f t="shared" si="5"/>
        <v>7.5059515737380931</v>
      </c>
      <c r="U20" s="2">
        <f t="shared" si="5"/>
        <v>7.4552013774789447</v>
      </c>
      <c r="V20" s="2">
        <f t="shared" si="5"/>
        <v>7.4051328465130828</v>
      </c>
      <c r="W20" s="2">
        <f t="shared" si="5"/>
        <v>7.3557323385586653</v>
      </c>
      <c r="X20" s="2">
        <f t="shared" si="5"/>
        <v>7.3069865729528383</v>
      </c>
      <c r="Y20" s="2">
        <f t="shared" si="5"/>
        <v>7.2588826187504463</v>
      </c>
      <c r="Z20" s="2">
        <f t="shared" si="5"/>
        <v>7.2114078832862551</v>
      </c>
      <c r="AA20" s="2">
        <f t="shared" si="5"/>
        <v>7.1645501011858981</v>
      </c>
      <c r="AB20" s="2">
        <f t="shared" si="5"/>
        <v>7.1182973238019001</v>
      </c>
      <c r="AC20" s="2">
        <f t="shared" si="5"/>
        <v>7.0726379090542277</v>
      </c>
    </row>
    <row r="21" spans="1:29" x14ac:dyDescent="0.25">
      <c r="A21" s="9">
        <v>1000</v>
      </c>
      <c r="B21" s="17">
        <v>0</v>
      </c>
      <c r="C21" s="2">
        <f t="shared" si="6"/>
        <v>8.6305689361443338</v>
      </c>
      <c r="D21" s="2">
        <f t="shared" si="7"/>
        <v>8.4657377724663974</v>
      </c>
      <c r="E21" s="2">
        <f t="shared" si="7"/>
        <v>8.401554829698954</v>
      </c>
      <c r="F21" s="2">
        <f t="shared" si="7"/>
        <v>8.3383377638039935</v>
      </c>
      <c r="G21" s="2">
        <f t="shared" si="7"/>
        <v>8.2760649347866089</v>
      </c>
      <c r="H21" s="2">
        <f t="shared" si="7"/>
        <v>8.2147153443010712</v>
      </c>
      <c r="I21" s="2">
        <f t="shared" si="7"/>
        <v>8.1542686120434915</v>
      </c>
      <c r="J21" s="2">
        <f t="shared" si="7"/>
        <v>8.0947049531800985</v>
      </c>
      <c r="K21" s="2">
        <f t="shared" si="7"/>
        <v>8.0360051567567314</v>
      </c>
      <c r="L21" s="2">
        <f t="shared" si="7"/>
        <v>7.9781505650418083</v>
      </c>
      <c r="M21" s="2">
        <f t="shared" si="7"/>
        <v>7.9211230537539201</v>
      </c>
      <c r="N21" s="2">
        <f t="shared" si="7"/>
        <v>7.8649050131327503</v>
      </c>
      <c r="O21" s="2">
        <f t="shared" si="7"/>
        <v>7.8094793298093546</v>
      </c>
      <c r="P21" s="2">
        <f t="shared" si="7"/>
        <v>7.7548293694382764</v>
      </c>
      <c r="Q21" s="2">
        <f t="shared" si="7"/>
        <v>7.7009389600530831</v>
      </c>
      <c r="R21" s="2">
        <f t="shared" si="7"/>
        <v>7.6477923761126831</v>
      </c>
      <c r="S21" s="2">
        <f t="shared" si="7"/>
        <v>7.5953743232011206</v>
      </c>
      <c r="T21" s="2">
        <f t="shared" si="5"/>
        <v>7.5436699233548676</v>
      </c>
      <c r="U21" s="2">
        <f t="shared" si="5"/>
        <v>7.4926647009838643</v>
      </c>
      <c r="V21" s="2">
        <f t="shared" si="5"/>
        <v>7.4423445693598822</v>
      </c>
      <c r="W21" s="2">
        <f t="shared" si="5"/>
        <v>7.3926958176468993</v>
      </c>
      <c r="X21" s="2">
        <f t="shared" si="5"/>
        <v>7.3437050984450636</v>
      </c>
      <c r="Y21" s="2">
        <f t="shared" si="5"/>
        <v>7.2953594158295942</v>
      </c>
      <c r="Z21" s="2">
        <f t="shared" si="5"/>
        <v>7.2476461138555326</v>
      </c>
      <c r="AA21" s="2">
        <f t="shared" si="5"/>
        <v>7.2005528655134654</v>
      </c>
      <c r="AB21" s="2">
        <f t="shared" si="5"/>
        <v>7.1540676621124621</v>
      </c>
      <c r="AC21" s="2">
        <f t="shared" si="5"/>
        <v>7.1081788030695758</v>
      </c>
    </row>
    <row r="22" spans="1:29" x14ac:dyDescent="0.25">
      <c r="A22" s="9">
        <v>1005</v>
      </c>
      <c r="B22" s="17">
        <v>0</v>
      </c>
      <c r="C22" s="2">
        <f t="shared" si="6"/>
        <v>8.6737217808250549</v>
      </c>
      <c r="D22" s="2">
        <f t="shared" si="7"/>
        <v>8.5080664613287293</v>
      </c>
      <c r="E22" s="2">
        <f t="shared" si="7"/>
        <v>8.4435626038474485</v>
      </c>
      <c r="F22" s="2">
        <f t="shared" si="7"/>
        <v>8.3800294526230132</v>
      </c>
      <c r="G22" s="2">
        <f t="shared" si="7"/>
        <v>8.3174452594605413</v>
      </c>
      <c r="H22" s="2">
        <f t="shared" si="7"/>
        <v>8.2557889210225763</v>
      </c>
      <c r="I22" s="2">
        <f t="shared" si="7"/>
        <v>8.1950399551037094</v>
      </c>
      <c r="J22" s="2">
        <f t="shared" si="7"/>
        <v>8.135178477945999</v>
      </c>
      <c r="K22" s="2">
        <f t="shared" si="7"/>
        <v>8.0761851825405149</v>
      </c>
      <c r="L22" s="2">
        <f t="shared" si="7"/>
        <v>8.0180413178670165</v>
      </c>
      <c r="M22" s="2">
        <f t="shared" si="7"/>
        <v>7.9607286690226893</v>
      </c>
      <c r="N22" s="18">
        <f t="shared" si="7"/>
        <v>7.9042295381984138</v>
      </c>
      <c r="O22" s="2">
        <f t="shared" si="7"/>
        <v>7.8485267264584015</v>
      </c>
      <c r="P22" s="2">
        <f t="shared" si="7"/>
        <v>7.7936035162854678</v>
      </c>
      <c r="Q22" s="2">
        <f t="shared" si="7"/>
        <v>7.7394436548533481</v>
      </c>
      <c r="R22" s="2">
        <f t="shared" si="7"/>
        <v>7.6860313379932466</v>
      </c>
      <c r="S22" s="2">
        <f t="shared" si="7"/>
        <v>7.6333511948171262</v>
      </c>
      <c r="T22" s="2">
        <f t="shared" si="5"/>
        <v>7.5813882729716422</v>
      </c>
      <c r="U22" s="2">
        <f t="shared" si="5"/>
        <v>7.5301280244887838</v>
      </c>
      <c r="V22" s="2">
        <f t="shared" si="5"/>
        <v>7.4795562922066816</v>
      </c>
      <c r="W22" s="2">
        <f t="shared" si="5"/>
        <v>7.4296592967351334</v>
      </c>
      <c r="X22" s="2">
        <f t="shared" si="5"/>
        <v>7.3804236239372889</v>
      </c>
      <c r="Y22" s="2">
        <f t="shared" si="5"/>
        <v>7.3318362129087422</v>
      </c>
      <c r="Z22" s="2">
        <f t="shared" si="5"/>
        <v>7.28388434442481</v>
      </c>
      <c r="AA22" s="2">
        <f t="shared" si="5"/>
        <v>7.2365556298410327</v>
      </c>
      <c r="AB22" s="2">
        <f t="shared" si="5"/>
        <v>7.1898380004230242</v>
      </c>
      <c r="AC22" s="2">
        <f t="shared" si="5"/>
        <v>7.1437196970849239</v>
      </c>
    </row>
    <row r="23" spans="1:29" x14ac:dyDescent="0.25">
      <c r="A23" s="9">
        <v>1010</v>
      </c>
      <c r="B23" s="17">
        <v>0</v>
      </c>
      <c r="C23" s="2">
        <f t="shared" si="6"/>
        <v>8.7168746255057776</v>
      </c>
      <c r="D23" s="2">
        <f t="shared" si="7"/>
        <v>8.5503951501910613</v>
      </c>
      <c r="E23" s="2">
        <f t="shared" si="7"/>
        <v>8.485570377995943</v>
      </c>
      <c r="F23" s="2">
        <f t="shared" si="7"/>
        <v>8.421721141442033</v>
      </c>
      <c r="G23" s="2">
        <f t="shared" si="7"/>
        <v>8.3588255841344754</v>
      </c>
      <c r="H23" s="2">
        <f t="shared" si="7"/>
        <v>8.2968624977440815</v>
      </c>
      <c r="I23" s="2">
        <f t="shared" si="7"/>
        <v>8.2358112981639273</v>
      </c>
      <c r="J23" s="2">
        <f t="shared" si="7"/>
        <v>8.1756520027118995</v>
      </c>
      <c r="K23" s="2">
        <f t="shared" si="7"/>
        <v>8.1163652083242983</v>
      </c>
      <c r="L23" s="2">
        <f t="shared" si="7"/>
        <v>8.0579320706922264</v>
      </c>
      <c r="M23" s="2">
        <f t="shared" si="7"/>
        <v>8.0003342842914584</v>
      </c>
      <c r="N23" s="2">
        <f t="shared" si="7"/>
        <v>7.9435540632640773</v>
      </c>
      <c r="O23" s="2">
        <f t="shared" si="7"/>
        <v>7.8875741231074485</v>
      </c>
      <c r="P23" s="2">
        <f t="shared" si="7"/>
        <v>7.8323776631326592</v>
      </c>
      <c r="Q23" s="2">
        <f t="shared" si="7"/>
        <v>7.7779483496536139</v>
      </c>
      <c r="R23" s="2">
        <f t="shared" si="7"/>
        <v>7.72427029987381</v>
      </c>
      <c r="S23" s="2">
        <f t="shared" si="7"/>
        <v>7.6713280664331318</v>
      </c>
      <c r="T23" s="2">
        <f t="shared" si="5"/>
        <v>7.6191066225884168</v>
      </c>
      <c r="U23" s="2">
        <f t="shared" si="5"/>
        <v>7.5675913479937034</v>
      </c>
      <c r="V23" s="2">
        <f t="shared" si="5"/>
        <v>7.516768015053481</v>
      </c>
      <c r="W23" s="2">
        <f t="shared" si="5"/>
        <v>7.4666227758233683</v>
      </c>
      <c r="X23" s="2">
        <f t="shared" si="5"/>
        <v>7.4171421494295142</v>
      </c>
      <c r="Y23" s="2">
        <f t="shared" si="5"/>
        <v>7.3683130099878902</v>
      </c>
      <c r="Z23" s="2">
        <f t="shared" si="5"/>
        <v>7.3201225749940875</v>
      </c>
      <c r="AA23" s="2">
        <f t="shared" si="5"/>
        <v>7.2725583941686001</v>
      </c>
      <c r="AB23" s="2">
        <f t="shared" si="5"/>
        <v>7.2256083387335863</v>
      </c>
      <c r="AC23" s="2">
        <f t="shared" si="5"/>
        <v>7.179260591100272</v>
      </c>
    </row>
    <row r="24" spans="1:29" x14ac:dyDescent="0.25">
      <c r="A24" s="9">
        <v>1015</v>
      </c>
      <c r="B24" s="17">
        <v>0</v>
      </c>
      <c r="C24" s="2">
        <f t="shared" si="6"/>
        <v>8.7600274701864986</v>
      </c>
      <c r="D24" s="2">
        <f t="shared" si="7"/>
        <v>8.5927238390533933</v>
      </c>
      <c r="E24" s="2">
        <f t="shared" si="7"/>
        <v>8.5275781521444376</v>
      </c>
      <c r="F24" s="2">
        <f t="shared" si="7"/>
        <v>8.4634128302610527</v>
      </c>
      <c r="G24" s="2">
        <f t="shared" si="7"/>
        <v>8.4002059088084078</v>
      </c>
      <c r="H24" s="2">
        <f t="shared" si="7"/>
        <v>8.3379360744655866</v>
      </c>
      <c r="I24" s="2">
        <f t="shared" si="7"/>
        <v>8.2765826412241434</v>
      </c>
      <c r="J24" s="2">
        <f t="shared" si="7"/>
        <v>8.2161255274778</v>
      </c>
      <c r="K24" s="2">
        <f t="shared" si="7"/>
        <v>8.1565452341080817</v>
      </c>
      <c r="L24" s="2">
        <f t="shared" si="7"/>
        <v>8.0978228235174363</v>
      </c>
      <c r="M24" s="2">
        <f t="shared" si="7"/>
        <v>8.0399398995602294</v>
      </c>
      <c r="N24" s="2">
        <f t="shared" si="7"/>
        <v>7.9828785883297417</v>
      </c>
      <c r="O24" s="2">
        <f t="shared" si="7"/>
        <v>7.9266215197564946</v>
      </c>
      <c r="P24" s="2">
        <f t="shared" si="7"/>
        <v>7.8711518099798505</v>
      </c>
      <c r="Q24" s="2">
        <f t="shared" si="7"/>
        <v>7.8164530444538798</v>
      </c>
      <c r="R24" s="2">
        <f t="shared" si="7"/>
        <v>7.7625092617543734</v>
      </c>
      <c r="S24" s="2">
        <f t="shared" si="7"/>
        <v>7.7093049380491374</v>
      </c>
      <c r="T24" s="2">
        <f t="shared" si="5"/>
        <v>7.6568249722051904</v>
      </c>
      <c r="U24" s="2">
        <f t="shared" si="5"/>
        <v>7.605054671498622</v>
      </c>
      <c r="V24" s="2">
        <f t="shared" si="5"/>
        <v>7.5539797379002804</v>
      </c>
      <c r="W24" s="2">
        <f t="shared" si="5"/>
        <v>7.5035862549116032</v>
      </c>
      <c r="X24" s="2">
        <f t="shared" si="5"/>
        <v>7.4538606749217395</v>
      </c>
      <c r="Y24" s="2">
        <f t="shared" si="5"/>
        <v>7.4047898070670382</v>
      </c>
      <c r="Z24" s="2">
        <f t="shared" si="5"/>
        <v>7.3563608055633658</v>
      </c>
      <c r="AA24" s="2">
        <f t="shared" si="5"/>
        <v>7.3085611584961674</v>
      </c>
      <c r="AB24" s="2">
        <f t="shared" si="5"/>
        <v>7.2613786770441493</v>
      </c>
      <c r="AC24" s="2">
        <f t="shared" si="5"/>
        <v>7.2148014851156193</v>
      </c>
    </row>
    <row r="25" spans="1:29" x14ac:dyDescent="0.25">
      <c r="A25" s="9">
        <v>1020</v>
      </c>
      <c r="B25" s="17">
        <v>0</v>
      </c>
      <c r="C25" s="2">
        <f t="shared" si="6"/>
        <v>8.8031803148672196</v>
      </c>
      <c r="D25" s="2">
        <f t="shared" si="7"/>
        <v>8.6350525279157253</v>
      </c>
      <c r="E25" s="2">
        <f t="shared" si="7"/>
        <v>8.5695859262929339</v>
      </c>
      <c r="F25" s="2">
        <f t="shared" si="7"/>
        <v>8.5051045190800743</v>
      </c>
      <c r="G25" s="2">
        <f t="shared" si="7"/>
        <v>8.4415862334823402</v>
      </c>
      <c r="H25" s="2">
        <f t="shared" si="7"/>
        <v>8.3790096511870935</v>
      </c>
      <c r="I25" s="2">
        <f t="shared" si="7"/>
        <v>8.3173539842843613</v>
      </c>
      <c r="J25" s="2">
        <f t="shared" si="7"/>
        <v>8.2565990522437005</v>
      </c>
      <c r="K25" s="2">
        <f t="shared" si="7"/>
        <v>8.196725259891867</v>
      </c>
      <c r="L25" s="2">
        <f t="shared" si="7"/>
        <v>8.1377135763426445</v>
      </c>
      <c r="M25" s="2">
        <f t="shared" si="7"/>
        <v>8.0795455148289985</v>
      </c>
      <c r="N25" s="2">
        <f t="shared" si="7"/>
        <v>8.0222031133954061</v>
      </c>
      <c r="O25" s="2">
        <f t="shared" si="7"/>
        <v>7.9656689164055416</v>
      </c>
      <c r="P25" s="2">
        <f t="shared" si="7"/>
        <v>7.9099259568270419</v>
      </c>
      <c r="Q25" s="2">
        <f t="shared" si="7"/>
        <v>7.8549577392541448</v>
      </c>
      <c r="R25" s="2">
        <f t="shared" si="7"/>
        <v>7.8007482236349368</v>
      </c>
      <c r="S25" s="2">
        <f t="shared" si="7"/>
        <v>7.747281809665143</v>
      </c>
      <c r="T25" s="2">
        <f t="shared" si="5"/>
        <v>7.694543321821965</v>
      </c>
      <c r="U25" s="2">
        <f t="shared" si="5"/>
        <v>7.6425179950035416</v>
      </c>
      <c r="V25" s="2">
        <f t="shared" si="5"/>
        <v>7.5911914607470798</v>
      </c>
      <c r="W25" s="2">
        <f t="shared" si="5"/>
        <v>7.5405497339998373</v>
      </c>
      <c r="X25" s="2">
        <f t="shared" si="5"/>
        <v>7.4905792004139649</v>
      </c>
      <c r="Y25" s="2">
        <f t="shared" si="5"/>
        <v>7.4412666041461861</v>
      </c>
      <c r="Z25" s="2">
        <f t="shared" si="5"/>
        <v>7.3925990361326432</v>
      </c>
      <c r="AA25" s="2">
        <f t="shared" si="5"/>
        <v>7.3445639228237347</v>
      </c>
      <c r="AB25" s="2">
        <f t="shared" si="5"/>
        <v>7.2971490153547114</v>
      </c>
      <c r="AC25" s="2">
        <f t="shared" si="5"/>
        <v>7.2503423791309674</v>
      </c>
    </row>
    <row r="26" spans="1:29" x14ac:dyDescent="0.25">
      <c r="A26" s="9">
        <v>1025</v>
      </c>
      <c r="B26" s="17">
        <v>0</v>
      </c>
      <c r="C26" s="2">
        <f t="shared" si="6"/>
        <v>8.8463331595479424</v>
      </c>
      <c r="D26" s="2">
        <f t="shared" si="7"/>
        <v>8.6773812167780573</v>
      </c>
      <c r="E26" s="2">
        <f t="shared" si="7"/>
        <v>8.6115937004414285</v>
      </c>
      <c r="F26" s="2">
        <f t="shared" si="7"/>
        <v>8.546796207899094</v>
      </c>
      <c r="G26" s="2">
        <f t="shared" si="7"/>
        <v>8.4829665581562743</v>
      </c>
      <c r="H26" s="2">
        <f t="shared" si="7"/>
        <v>8.4200832279085986</v>
      </c>
      <c r="I26" s="2">
        <f t="shared" si="7"/>
        <v>8.3581253273445792</v>
      </c>
      <c r="J26" s="2">
        <f t="shared" si="7"/>
        <v>8.297072577009601</v>
      </c>
      <c r="K26" s="2">
        <f t="shared" si="7"/>
        <v>8.2369052856756504</v>
      </c>
      <c r="L26" s="2">
        <f t="shared" si="7"/>
        <v>8.1776043291678526</v>
      </c>
      <c r="M26" s="2">
        <f t="shared" si="7"/>
        <v>8.1191511300977677</v>
      </c>
      <c r="N26" s="2">
        <f t="shared" si="7"/>
        <v>8.0615276384610688</v>
      </c>
      <c r="O26" s="2">
        <f t="shared" si="7"/>
        <v>8.0047163130545886</v>
      </c>
      <c r="P26" s="2">
        <f t="shared" si="7"/>
        <v>7.9487001036742333</v>
      </c>
      <c r="Q26" s="2">
        <f t="shared" si="7"/>
        <v>7.8934624340544097</v>
      </c>
      <c r="R26" s="2">
        <f t="shared" si="7"/>
        <v>7.8389871855155002</v>
      </c>
      <c r="S26" s="2">
        <f t="shared" si="7"/>
        <v>7.7852586812811486</v>
      </c>
      <c r="T26" s="2">
        <f t="shared" si="5"/>
        <v>7.7322616714387395</v>
      </c>
      <c r="U26" s="2">
        <f t="shared" si="5"/>
        <v>7.6799813185084611</v>
      </c>
      <c r="V26" s="2">
        <f t="shared" si="5"/>
        <v>7.6284031835938793</v>
      </c>
      <c r="W26" s="2">
        <f t="shared" si="5"/>
        <v>7.5775132130880714</v>
      </c>
      <c r="X26" s="2">
        <f t="shared" si="5"/>
        <v>7.5272977259061902</v>
      </c>
      <c r="Y26" s="2">
        <f t="shared" si="5"/>
        <v>7.4777434012253341</v>
      </c>
      <c r="Z26" s="2">
        <f t="shared" si="5"/>
        <v>7.4288372667019207</v>
      </c>
      <c r="AA26" s="2">
        <f t="shared" si="5"/>
        <v>7.380566687151302</v>
      </c>
      <c r="AB26" s="2">
        <f t="shared" si="5"/>
        <v>7.3329193536652735</v>
      </c>
      <c r="AC26" s="2">
        <f t="shared" si="5"/>
        <v>7.2858832731463155</v>
      </c>
    </row>
    <row r="27" spans="1:29" x14ac:dyDescent="0.25">
      <c r="A27" s="9">
        <v>1030</v>
      </c>
      <c r="B27" s="17">
        <v>0</v>
      </c>
      <c r="C27" s="2">
        <f t="shared" si="6"/>
        <v>8.8894860042286634</v>
      </c>
      <c r="D27" s="2">
        <f t="shared" si="7"/>
        <v>8.7197099056403893</v>
      </c>
      <c r="E27" s="2">
        <f t="shared" si="7"/>
        <v>8.653601474589923</v>
      </c>
      <c r="F27" s="2">
        <f t="shared" si="7"/>
        <v>8.5884878967181137</v>
      </c>
      <c r="G27" s="2">
        <f t="shared" si="7"/>
        <v>8.5243468828302067</v>
      </c>
      <c r="H27" s="2">
        <f t="shared" si="7"/>
        <v>8.4611568046301038</v>
      </c>
      <c r="I27" s="2">
        <f t="shared" si="7"/>
        <v>8.3988966704047954</v>
      </c>
      <c r="J27" s="2">
        <f t="shared" si="7"/>
        <v>8.3375461017755015</v>
      </c>
      <c r="K27" s="2">
        <f t="shared" si="7"/>
        <v>8.2770853114594338</v>
      </c>
      <c r="L27" s="2">
        <f t="shared" si="7"/>
        <v>8.2174950819930626</v>
      </c>
      <c r="M27" s="2">
        <f t="shared" si="7"/>
        <v>8.1587567453665386</v>
      </c>
      <c r="N27" s="2">
        <f t="shared" si="7"/>
        <v>8.1008521635267332</v>
      </c>
      <c r="O27" s="2">
        <f t="shared" si="7"/>
        <v>8.0437637097036347</v>
      </c>
      <c r="P27" s="2">
        <f t="shared" si="7"/>
        <v>7.9874742505214247</v>
      </c>
      <c r="Q27" s="2">
        <f t="shared" si="7"/>
        <v>7.9319671288546756</v>
      </c>
      <c r="R27" s="2">
        <f t="shared" si="7"/>
        <v>7.8772261473960636</v>
      </c>
      <c r="S27" s="2">
        <f t="shared" ref="S27:AC31" si="9">$A27*S$7+$B27</f>
        <v>7.8232355528971542</v>
      </c>
      <c r="T27" s="2">
        <f t="shared" si="5"/>
        <v>7.7699800210555132</v>
      </c>
      <c r="U27" s="2">
        <f t="shared" si="5"/>
        <v>7.7174446420133798</v>
      </c>
      <c r="V27" s="2">
        <f t="shared" si="5"/>
        <v>7.6656149064406787</v>
      </c>
      <c r="W27" s="2">
        <f t="shared" si="5"/>
        <v>7.6144766921763063</v>
      </c>
      <c r="X27" s="2">
        <f t="shared" si="5"/>
        <v>7.5640162513984155</v>
      </c>
      <c r="Y27" s="2">
        <f t="shared" si="5"/>
        <v>7.5142201983044821</v>
      </c>
      <c r="Z27" s="2">
        <f t="shared" si="5"/>
        <v>7.465075497271199</v>
      </c>
      <c r="AA27" s="2">
        <f t="shared" si="5"/>
        <v>7.4165694514788694</v>
      </c>
      <c r="AB27" s="2">
        <f t="shared" si="5"/>
        <v>7.3686896919758365</v>
      </c>
      <c r="AC27" s="2">
        <f t="shared" si="5"/>
        <v>7.3214241671616627</v>
      </c>
    </row>
    <row r="28" spans="1:29" x14ac:dyDescent="0.25">
      <c r="A28" s="9">
        <v>1035</v>
      </c>
      <c r="B28" s="17">
        <v>0</v>
      </c>
      <c r="C28" s="2">
        <f t="shared" si="6"/>
        <v>8.9326388489093862</v>
      </c>
      <c r="D28" s="2">
        <f t="shared" ref="D28:R28" si="10">$A28*D$7+$B28</f>
        <v>8.7620385945027213</v>
      </c>
      <c r="E28" s="2">
        <f t="shared" si="10"/>
        <v>8.6956092487384176</v>
      </c>
      <c r="F28" s="2">
        <f t="shared" si="10"/>
        <v>8.6301795855371335</v>
      </c>
      <c r="G28" s="2">
        <f t="shared" si="10"/>
        <v>8.5657272075041408</v>
      </c>
      <c r="H28" s="2">
        <f t="shared" si="10"/>
        <v>8.5022303813516089</v>
      </c>
      <c r="I28" s="2">
        <f t="shared" si="10"/>
        <v>8.4396680134650133</v>
      </c>
      <c r="J28" s="2">
        <f t="shared" si="10"/>
        <v>8.378019626541402</v>
      </c>
      <c r="K28" s="2">
        <f t="shared" si="10"/>
        <v>8.3172653372432173</v>
      </c>
      <c r="L28" s="2">
        <f t="shared" si="10"/>
        <v>8.2573858348182725</v>
      </c>
      <c r="M28" s="2">
        <f t="shared" si="10"/>
        <v>8.1983623606353078</v>
      </c>
      <c r="N28" s="2">
        <f t="shared" si="10"/>
        <v>8.1401766885923958</v>
      </c>
      <c r="O28" s="2">
        <f t="shared" si="10"/>
        <v>8.0828111063526826</v>
      </c>
      <c r="P28" s="2">
        <f t="shared" si="10"/>
        <v>8.0262483973686152</v>
      </c>
      <c r="Q28" s="2">
        <f t="shared" si="10"/>
        <v>7.9704718236549414</v>
      </c>
      <c r="R28" s="2">
        <f t="shared" si="10"/>
        <v>7.9154651092766271</v>
      </c>
      <c r="S28" s="2">
        <f t="shared" si="9"/>
        <v>7.8612124245131598</v>
      </c>
      <c r="T28" s="2">
        <f t="shared" si="9"/>
        <v>7.8076983706722878</v>
      </c>
      <c r="U28" s="2">
        <f t="shared" si="9"/>
        <v>7.7549079655182993</v>
      </c>
      <c r="V28" s="2">
        <f t="shared" si="9"/>
        <v>7.7028266292874781</v>
      </c>
      <c r="W28" s="2">
        <f t="shared" si="9"/>
        <v>7.6514401712645412</v>
      </c>
      <c r="X28" s="2">
        <f t="shared" si="9"/>
        <v>7.6007347768906408</v>
      </c>
      <c r="Y28" s="2">
        <f t="shared" si="9"/>
        <v>7.55069699538363</v>
      </c>
      <c r="Z28" s="2">
        <f t="shared" si="9"/>
        <v>7.5013137278404765</v>
      </c>
      <c r="AA28" s="2">
        <f t="shared" si="9"/>
        <v>7.4525722158064367</v>
      </c>
      <c r="AB28" s="2">
        <f t="shared" si="9"/>
        <v>7.4044600302863985</v>
      </c>
      <c r="AC28" s="2">
        <f t="shared" si="9"/>
        <v>7.3569650611770108</v>
      </c>
    </row>
    <row r="29" spans="1:29" x14ac:dyDescent="0.25">
      <c r="A29" s="9">
        <v>1040</v>
      </c>
      <c r="B29" s="17">
        <v>0</v>
      </c>
      <c r="C29" s="2">
        <f t="shared" ref="C29:R31" si="11">$A29*C$7+$B29</f>
        <v>8.9757916935901072</v>
      </c>
      <c r="D29" s="2">
        <f t="shared" si="11"/>
        <v>8.8043672833650533</v>
      </c>
      <c r="E29" s="2">
        <f t="shared" si="11"/>
        <v>8.7376170228869121</v>
      </c>
      <c r="F29" s="2">
        <f t="shared" si="11"/>
        <v>8.6718712743561532</v>
      </c>
      <c r="G29" s="2">
        <f t="shared" si="11"/>
        <v>8.6071075321780732</v>
      </c>
      <c r="H29" s="2">
        <f t="shared" si="11"/>
        <v>8.543303958073114</v>
      </c>
      <c r="I29" s="2">
        <f t="shared" si="11"/>
        <v>8.4804393565252312</v>
      </c>
      <c r="J29" s="2">
        <f t="shared" si="11"/>
        <v>8.4184931513073025</v>
      </c>
      <c r="K29" s="2">
        <f t="shared" si="11"/>
        <v>8.3574453630270007</v>
      </c>
      <c r="L29" s="2">
        <f t="shared" si="11"/>
        <v>8.2972765876434806</v>
      </c>
      <c r="M29" s="2">
        <f t="shared" si="11"/>
        <v>8.2379679759040769</v>
      </c>
      <c r="N29" s="2">
        <f t="shared" si="11"/>
        <v>8.1795012136580603</v>
      </c>
      <c r="O29" s="2">
        <f t="shared" si="11"/>
        <v>8.1218585030017287</v>
      </c>
      <c r="P29" s="2">
        <f t="shared" si="11"/>
        <v>8.0650225442158074</v>
      </c>
      <c r="Q29" s="2">
        <f t="shared" si="11"/>
        <v>8.0089765184552064</v>
      </c>
      <c r="R29" s="2">
        <f t="shared" si="11"/>
        <v>7.9537040711571905</v>
      </c>
      <c r="S29" s="2">
        <f t="shared" si="9"/>
        <v>7.8991892961291654</v>
      </c>
      <c r="T29" s="2">
        <f t="shared" si="9"/>
        <v>7.8454167202890623</v>
      </c>
      <c r="U29" s="2">
        <f t="shared" si="9"/>
        <v>7.7923712890232188</v>
      </c>
      <c r="V29" s="2">
        <f t="shared" si="9"/>
        <v>7.7400383521342775</v>
      </c>
      <c r="W29" s="2">
        <f t="shared" si="9"/>
        <v>7.6884036503527753</v>
      </c>
      <c r="X29" s="2">
        <f t="shared" si="9"/>
        <v>7.6374533023828661</v>
      </c>
      <c r="Y29" s="2">
        <f t="shared" si="9"/>
        <v>7.587173792462778</v>
      </c>
      <c r="Z29" s="2">
        <f t="shared" si="9"/>
        <v>7.5375519584097539</v>
      </c>
      <c r="AA29" s="2">
        <f t="shared" si="9"/>
        <v>7.488574980134004</v>
      </c>
      <c r="AB29" s="2">
        <f t="shared" si="9"/>
        <v>7.4402303685969606</v>
      </c>
      <c r="AC29" s="2">
        <f t="shared" si="9"/>
        <v>7.3925059551923589</v>
      </c>
    </row>
    <row r="30" spans="1:29" x14ac:dyDescent="0.25">
      <c r="A30" s="9">
        <v>1045</v>
      </c>
      <c r="B30" s="17">
        <v>0</v>
      </c>
      <c r="C30" s="2">
        <f t="shared" si="11"/>
        <v>9.0189445382708282</v>
      </c>
      <c r="D30" s="2">
        <f t="shared" si="11"/>
        <v>8.8466959722273852</v>
      </c>
      <c r="E30" s="2">
        <f t="shared" si="11"/>
        <v>8.7796247970354067</v>
      </c>
      <c r="F30" s="2">
        <f t="shared" si="11"/>
        <v>8.713562963175173</v>
      </c>
      <c r="G30" s="2">
        <f t="shared" si="11"/>
        <v>8.6484878568520056</v>
      </c>
      <c r="H30" s="2">
        <f t="shared" si="11"/>
        <v>8.5843775347946192</v>
      </c>
      <c r="I30" s="2">
        <f t="shared" si="11"/>
        <v>8.5212106995854491</v>
      </c>
      <c r="J30" s="2">
        <f t="shared" si="11"/>
        <v>8.458966676073203</v>
      </c>
      <c r="K30" s="2">
        <f t="shared" si="11"/>
        <v>8.3976253888107841</v>
      </c>
      <c r="L30" s="2">
        <f t="shared" si="11"/>
        <v>8.3371673404686888</v>
      </c>
      <c r="M30" s="2">
        <f t="shared" si="11"/>
        <v>8.2775735911728461</v>
      </c>
      <c r="N30" s="2">
        <f t="shared" si="11"/>
        <v>8.2188257387237247</v>
      </c>
      <c r="O30" s="2">
        <f t="shared" si="11"/>
        <v>8.1609058996507748</v>
      </c>
      <c r="P30" s="2">
        <f t="shared" si="11"/>
        <v>8.1037966910629997</v>
      </c>
      <c r="Q30" s="2">
        <f t="shared" si="11"/>
        <v>8.0474812132554714</v>
      </c>
      <c r="R30" s="2">
        <f t="shared" si="11"/>
        <v>7.9919430330377539</v>
      </c>
      <c r="S30" s="2">
        <f t="shared" si="9"/>
        <v>7.937166167745171</v>
      </c>
      <c r="T30" s="2">
        <f t="shared" si="9"/>
        <v>7.8831350699058369</v>
      </c>
      <c r="U30" s="2">
        <f t="shared" si="9"/>
        <v>7.8298346125281384</v>
      </c>
      <c r="V30" s="2">
        <f t="shared" si="9"/>
        <v>7.7772500749810769</v>
      </c>
      <c r="W30" s="2">
        <f t="shared" si="9"/>
        <v>7.7253671294410093</v>
      </c>
      <c r="X30" s="2">
        <f t="shared" si="9"/>
        <v>7.6741718278750914</v>
      </c>
      <c r="Y30" s="2">
        <f t="shared" si="9"/>
        <v>7.623650589541926</v>
      </c>
      <c r="Z30" s="2">
        <f t="shared" si="9"/>
        <v>7.5737901889790313</v>
      </c>
      <c r="AA30" s="2">
        <f t="shared" si="9"/>
        <v>7.5245777444615713</v>
      </c>
      <c r="AB30" s="2">
        <f t="shared" si="9"/>
        <v>7.4760007069075227</v>
      </c>
      <c r="AC30" s="2">
        <f t="shared" si="9"/>
        <v>7.428046849207707</v>
      </c>
    </row>
    <row r="31" spans="1:29" x14ac:dyDescent="0.25">
      <c r="A31" s="9">
        <v>1050</v>
      </c>
      <c r="B31" s="17">
        <v>0</v>
      </c>
      <c r="C31" s="2">
        <f t="shared" si="11"/>
        <v>9.062097382951551</v>
      </c>
      <c r="D31" s="2">
        <f t="shared" si="11"/>
        <v>8.8890246610897172</v>
      </c>
      <c r="E31" s="2">
        <f t="shared" si="11"/>
        <v>8.8216325711839012</v>
      </c>
      <c r="F31" s="2">
        <f t="shared" si="11"/>
        <v>8.7552546519941927</v>
      </c>
      <c r="G31" s="2">
        <f t="shared" si="11"/>
        <v>8.6898681815259398</v>
      </c>
      <c r="H31" s="2">
        <f t="shared" si="11"/>
        <v>8.6254511115161243</v>
      </c>
      <c r="I31" s="2">
        <f t="shared" si="11"/>
        <v>8.561982042645667</v>
      </c>
      <c r="J31" s="2">
        <f t="shared" si="11"/>
        <v>8.4994402008391035</v>
      </c>
      <c r="K31" s="2">
        <f t="shared" si="11"/>
        <v>8.4378054145945676</v>
      </c>
      <c r="L31" s="2">
        <f t="shared" si="11"/>
        <v>8.3770580932938987</v>
      </c>
      <c r="M31" s="2">
        <f t="shared" si="11"/>
        <v>8.3171792064416152</v>
      </c>
      <c r="N31" s="2">
        <f t="shared" si="11"/>
        <v>8.2581502637893873</v>
      </c>
      <c r="O31" s="2">
        <f t="shared" si="11"/>
        <v>8.1999532962998227</v>
      </c>
      <c r="P31" s="2">
        <f t="shared" si="11"/>
        <v>8.1425708379101902</v>
      </c>
      <c r="Q31" s="2">
        <f t="shared" si="11"/>
        <v>8.0859859080557364</v>
      </c>
      <c r="R31" s="2">
        <f t="shared" si="11"/>
        <v>8.0301819949183173</v>
      </c>
      <c r="S31" s="2">
        <f t="shared" si="9"/>
        <v>7.9751430393611766</v>
      </c>
      <c r="T31" s="2">
        <f t="shared" si="9"/>
        <v>7.9208534195226115</v>
      </c>
      <c r="U31" s="2">
        <f t="shared" si="9"/>
        <v>7.8672979360330579</v>
      </c>
      <c r="V31" s="2">
        <f t="shared" si="9"/>
        <v>7.8144617978278763</v>
      </c>
      <c r="W31" s="2">
        <f t="shared" si="9"/>
        <v>7.7623306085292443</v>
      </c>
      <c r="X31" s="2">
        <f t="shared" si="9"/>
        <v>7.7108903533673168</v>
      </c>
      <c r="Y31" s="2">
        <f t="shared" si="9"/>
        <v>7.660127386621074</v>
      </c>
      <c r="Z31" s="2">
        <f t="shared" si="9"/>
        <v>7.6100284195483088</v>
      </c>
      <c r="AA31" s="2">
        <f t="shared" si="9"/>
        <v>7.5605805087891387</v>
      </c>
      <c r="AB31" s="2">
        <f t="shared" si="9"/>
        <v>7.5117710452180848</v>
      </c>
      <c r="AC31" s="2">
        <f t="shared" si="9"/>
        <v>7.4635877432230551</v>
      </c>
    </row>
    <row r="34" spans="1:1" x14ac:dyDescent="0.25">
      <c r="A34" t="s">
        <v>4</v>
      </c>
    </row>
    <row r="35" spans="1:1" x14ac:dyDescent="0.25">
      <c r="A35" t="s">
        <v>8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7.3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Burt</dc:creator>
  <dc:description>From The Weather Observer's Handbook by Stephen Burt (Cambridge University Press, 2012)</dc:description>
  <cp:lastModifiedBy>Stephen Burt</cp:lastModifiedBy>
  <cp:lastPrinted>2010-09-09T11:00:58Z</cp:lastPrinted>
  <dcterms:created xsi:type="dcterms:W3CDTF">2008-02-28T20:02:18Z</dcterms:created>
  <dcterms:modified xsi:type="dcterms:W3CDTF">2024-03-07T10:57:15Z</dcterms:modified>
</cp:coreProperties>
</file>